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nzig\HOME\jcoleman\Research\Demographics\Population\2020\"/>
    </mc:Choice>
  </mc:AlternateContent>
  <xr:revisionPtr revIDLastSave="0" documentId="13_ncr:1_{EB140140-A223-494F-85B6-98BE7C0F9410}" xr6:coauthVersionLast="47" xr6:coauthVersionMax="47" xr10:uidLastSave="{00000000-0000-0000-0000-000000000000}"/>
  <bookViews>
    <workbookView xWindow="28680" yWindow="-120" windowWidth="29040" windowHeight="17640" xr2:uid="{C38496C0-88D7-4290-AA10-75CFF792FD72}"/>
  </bookViews>
  <sheets>
    <sheet name="Data" sheetId="1" r:id="rId1"/>
  </sheets>
  <definedNames>
    <definedName name="_xlnm.Print_Titles" localSheetId="0">Data!$1:$1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7" i="1" l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<sst xmlns="http://schemas.openxmlformats.org/spreadsheetml/2006/main" count="838" uniqueCount="536">
  <si>
    <t>City</t>
  </si>
  <si>
    <t>County</t>
  </si>
  <si>
    <t>2010 Census Population</t>
  </si>
  <si>
    <t>2020 Census Population</t>
  </si>
  <si>
    <t># Change</t>
  </si>
  <si>
    <t>% Change</t>
  </si>
  <si>
    <t>Adairville</t>
  </si>
  <si>
    <t>Logan</t>
  </si>
  <si>
    <t>Albany</t>
  </si>
  <si>
    <t>Clinton</t>
  </si>
  <si>
    <t>Alexandria</t>
  </si>
  <si>
    <t>Campbell</t>
  </si>
  <si>
    <t>Allen</t>
  </si>
  <si>
    <t>Floyd</t>
  </si>
  <si>
    <t>Anchorage</t>
  </si>
  <si>
    <t>Jefferson</t>
  </si>
  <si>
    <t>Arlington</t>
  </si>
  <si>
    <t>Carlisle</t>
  </si>
  <si>
    <t>Ashland</t>
  </si>
  <si>
    <t>Boyd</t>
  </si>
  <si>
    <t>Auburn</t>
  </si>
  <si>
    <t>Audubon Park</t>
  </si>
  <si>
    <t>Augusta</t>
  </si>
  <si>
    <t>Bracken</t>
  </si>
  <si>
    <t>Bancroft</t>
  </si>
  <si>
    <t>Barbourmeade</t>
  </si>
  <si>
    <t>Barbourville</t>
  </si>
  <si>
    <t>Knox</t>
  </si>
  <si>
    <t>Bardstown</t>
  </si>
  <si>
    <t>Nelson</t>
  </si>
  <si>
    <t>Bardwell</t>
  </si>
  <si>
    <t>Barlow</t>
  </si>
  <si>
    <t>Ballard</t>
  </si>
  <si>
    <t>Beattyville</t>
  </si>
  <si>
    <t>Lee</t>
  </si>
  <si>
    <t>Beaver Dam</t>
  </si>
  <si>
    <t>Ohio</t>
  </si>
  <si>
    <t>Bedford</t>
  </si>
  <si>
    <t>Trimble</t>
  </si>
  <si>
    <t>Beechwood Village</t>
  </si>
  <si>
    <t>Bellefonte</t>
  </si>
  <si>
    <t>Greenup</t>
  </si>
  <si>
    <t>Bellemeade</t>
  </si>
  <si>
    <t>Bellevue</t>
  </si>
  <si>
    <t>Bellewood</t>
  </si>
  <si>
    <t>Benham</t>
  </si>
  <si>
    <t>Harlan</t>
  </si>
  <si>
    <t>Benton</t>
  </si>
  <si>
    <t>Marshall</t>
  </si>
  <si>
    <t>Berea</t>
  </si>
  <si>
    <t>Madison</t>
  </si>
  <si>
    <t>Berry</t>
  </si>
  <si>
    <t>Harrison</t>
  </si>
  <si>
    <t>Blackey</t>
  </si>
  <si>
    <t>Letcher</t>
  </si>
  <si>
    <t>Blaine</t>
  </si>
  <si>
    <t>Lawrence</t>
  </si>
  <si>
    <t>Bloomfield</t>
  </si>
  <si>
    <t>Blue Ridge Manor</t>
  </si>
  <si>
    <t>Bonnieville</t>
  </si>
  <si>
    <t>Hart</t>
  </si>
  <si>
    <t>Booneville</t>
  </si>
  <si>
    <t>Owsley</t>
  </si>
  <si>
    <t>Bowling Green</t>
  </si>
  <si>
    <t>Warren</t>
  </si>
  <si>
    <t>Bradfordsville</t>
  </si>
  <si>
    <t>Marion</t>
  </si>
  <si>
    <t>Brandenburg</t>
  </si>
  <si>
    <t>Meade</t>
  </si>
  <si>
    <t>Bremen</t>
  </si>
  <si>
    <t>Muhlenberg</t>
  </si>
  <si>
    <t>Briarwood</t>
  </si>
  <si>
    <t>Brodhead</t>
  </si>
  <si>
    <t>Rockcastle</t>
  </si>
  <si>
    <t>Broeck Pointe</t>
  </si>
  <si>
    <t>Bromley</t>
  </si>
  <si>
    <t>Kenton</t>
  </si>
  <si>
    <t>Brooksville</t>
  </si>
  <si>
    <t>Brownsboro Farm</t>
  </si>
  <si>
    <t>Brownsboro Village</t>
  </si>
  <si>
    <t>Brownsville</t>
  </si>
  <si>
    <t>Edmonson</t>
  </si>
  <si>
    <t>Buckhorn</t>
  </si>
  <si>
    <t>Perry</t>
  </si>
  <si>
    <t>Burgin</t>
  </si>
  <si>
    <t>Mercer</t>
  </si>
  <si>
    <t>Burkesville</t>
  </si>
  <si>
    <t>Cumberland</t>
  </si>
  <si>
    <t>Burnside</t>
  </si>
  <si>
    <t>Pulaski</t>
  </si>
  <si>
    <t>Butler</t>
  </si>
  <si>
    <t>Pendleton</t>
  </si>
  <si>
    <t>Cadiz</t>
  </si>
  <si>
    <t>Trigg</t>
  </si>
  <si>
    <t>Calhoun</t>
  </si>
  <si>
    <t>McLean</t>
  </si>
  <si>
    <t>California</t>
  </si>
  <si>
    <t>Calvert City</t>
  </si>
  <si>
    <t>Camargo</t>
  </si>
  <si>
    <t>Montgomery</t>
  </si>
  <si>
    <t>Cambridge</t>
  </si>
  <si>
    <t>Campbellsburg</t>
  </si>
  <si>
    <t>Henry</t>
  </si>
  <si>
    <t>Campbellsville</t>
  </si>
  <si>
    <t>Taylor</t>
  </si>
  <si>
    <t>Campton</t>
  </si>
  <si>
    <t>Wolfe</t>
  </si>
  <si>
    <t>Caneyville</t>
  </si>
  <si>
    <t>Grayson</t>
  </si>
  <si>
    <t>Nicholas</t>
  </si>
  <si>
    <t>Carrollton</t>
  </si>
  <si>
    <t>Carroll</t>
  </si>
  <si>
    <t>Carrsville</t>
  </si>
  <si>
    <t>Livingston</t>
  </si>
  <si>
    <t>Catlettsburg</t>
  </si>
  <si>
    <t>Cave City</t>
  </si>
  <si>
    <t>Barren</t>
  </si>
  <si>
    <t>Centertown</t>
  </si>
  <si>
    <t>Central City</t>
  </si>
  <si>
    <t>Clarkson</t>
  </si>
  <si>
    <t>Clay</t>
  </si>
  <si>
    <t>Webster</t>
  </si>
  <si>
    <t>Clay City</t>
  </si>
  <si>
    <t>Powell</t>
  </si>
  <si>
    <t>Hickman</t>
  </si>
  <si>
    <t>Cloverport</t>
  </si>
  <si>
    <t>Breckinridge</t>
  </si>
  <si>
    <t>Coal Run Village</t>
  </si>
  <si>
    <t>Pike</t>
  </si>
  <si>
    <t>Cold Spring</t>
  </si>
  <si>
    <t>Coldstream</t>
  </si>
  <si>
    <t>Columbia</t>
  </si>
  <si>
    <t>Adair</t>
  </si>
  <si>
    <t>Columbus</t>
  </si>
  <si>
    <t>Concord</t>
  </si>
  <si>
    <t>Lewis</t>
  </si>
  <si>
    <t>Corbin</t>
  </si>
  <si>
    <t>Knox/Whitley</t>
  </si>
  <si>
    <t>Corinth</t>
  </si>
  <si>
    <t>Grant/Scott</t>
  </si>
  <si>
    <t>Corydon</t>
  </si>
  <si>
    <t>Henderson</t>
  </si>
  <si>
    <t>Covington</t>
  </si>
  <si>
    <t>Crab Orchard</t>
  </si>
  <si>
    <t>Lincoln</t>
  </si>
  <si>
    <t>Creekside</t>
  </si>
  <si>
    <t>Crescent Springs</t>
  </si>
  <si>
    <t>Crestview</t>
  </si>
  <si>
    <t>Crestview Hills</t>
  </si>
  <si>
    <t>Crestwood</t>
  </si>
  <si>
    <t>Oldham</t>
  </si>
  <si>
    <t>Crittenden</t>
  </si>
  <si>
    <t>Grant</t>
  </si>
  <si>
    <t>Crofton</t>
  </si>
  <si>
    <t>Christian</t>
  </si>
  <si>
    <t>Crossgate</t>
  </si>
  <si>
    <t>Cynthiana</t>
  </si>
  <si>
    <t>Danville</t>
  </si>
  <si>
    <t>Boyle</t>
  </si>
  <si>
    <t>Dawson Springs</t>
  </si>
  <si>
    <t>Hopkins/Caldwell</t>
  </si>
  <si>
    <t>Dayton</t>
  </si>
  <si>
    <t>Dixon</t>
  </si>
  <si>
    <t>Douglass Hills</t>
  </si>
  <si>
    <t>Dover</t>
  </si>
  <si>
    <t>Mason</t>
  </si>
  <si>
    <t>Drakesboro</t>
  </si>
  <si>
    <t>Druid Hills</t>
  </si>
  <si>
    <t>Dry Ridge</t>
  </si>
  <si>
    <t>Earlington</t>
  </si>
  <si>
    <t>Hopkins</t>
  </si>
  <si>
    <t>Eddyville</t>
  </si>
  <si>
    <t>Lyon</t>
  </si>
  <si>
    <t>Edgewood</t>
  </si>
  <si>
    <t>Edmonton</t>
  </si>
  <si>
    <t>Metcalfe</t>
  </si>
  <si>
    <t>Ekron</t>
  </si>
  <si>
    <t>Elizabethtown</t>
  </si>
  <si>
    <t>Hardin</t>
  </si>
  <si>
    <t>Elkhorn City</t>
  </si>
  <si>
    <t>Elkton</t>
  </si>
  <si>
    <t>Todd</t>
  </si>
  <si>
    <t>Elsmere</t>
  </si>
  <si>
    <t>Eminence</t>
  </si>
  <si>
    <t>Erlanger</t>
  </si>
  <si>
    <t>Eubank</t>
  </si>
  <si>
    <t>Pulaski/Lincoln</t>
  </si>
  <si>
    <t>Evarts</t>
  </si>
  <si>
    <t>Ewing</t>
  </si>
  <si>
    <t>Fleming</t>
  </si>
  <si>
    <t>Fairfield</t>
  </si>
  <si>
    <t>Fairview</t>
  </si>
  <si>
    <t>Falmouth</t>
  </si>
  <si>
    <t>Ferguson</t>
  </si>
  <si>
    <t>Fincastle</t>
  </si>
  <si>
    <t>Flatwoods</t>
  </si>
  <si>
    <t>Fleming-Neon</t>
  </si>
  <si>
    <t>Flemingsburg</t>
  </si>
  <si>
    <t>Florence</t>
  </si>
  <si>
    <t>Boone</t>
  </si>
  <si>
    <t>Fordsville</t>
  </si>
  <si>
    <t>Forest Hills</t>
  </si>
  <si>
    <t>Fort Mitchell</t>
  </si>
  <si>
    <t>Fort Thomas</t>
  </si>
  <si>
    <t>Fort Wright</t>
  </si>
  <si>
    <t>Fountain Run</t>
  </si>
  <si>
    <t>Monroe</t>
  </si>
  <si>
    <t>Fox Chase</t>
  </si>
  <si>
    <t>Bullitt</t>
  </si>
  <si>
    <t>Frankfort</t>
  </si>
  <si>
    <t>Franklin</t>
  </si>
  <si>
    <t>Simpson</t>
  </si>
  <si>
    <t>Fredonia</t>
  </si>
  <si>
    <t>Caldwell</t>
  </si>
  <si>
    <t>Frenchburg</t>
  </si>
  <si>
    <t>Menifee</t>
  </si>
  <si>
    <t>Fulton</t>
  </si>
  <si>
    <t>Gamaliel</t>
  </si>
  <si>
    <t>Georgetown</t>
  </si>
  <si>
    <t>Scott</t>
  </si>
  <si>
    <t>Germantown</t>
  </si>
  <si>
    <t>Bracken/Mason</t>
  </si>
  <si>
    <t>Ghent</t>
  </si>
  <si>
    <t>Glasgow</t>
  </si>
  <si>
    <t>Glencoe</t>
  </si>
  <si>
    <t>Gallatin</t>
  </si>
  <si>
    <t>Glenview</t>
  </si>
  <si>
    <t>Glenview Hills</t>
  </si>
  <si>
    <t>Glenview Manor</t>
  </si>
  <si>
    <t>Goose Creek</t>
  </si>
  <si>
    <t>Goshen</t>
  </si>
  <si>
    <t>Grand Rivers</t>
  </si>
  <si>
    <t>Gratz</t>
  </si>
  <si>
    <t>Owen</t>
  </si>
  <si>
    <t>Graymoor-Devondale</t>
  </si>
  <si>
    <t>Carter</t>
  </si>
  <si>
    <t>Green Spring</t>
  </si>
  <si>
    <t>Greensburg</t>
  </si>
  <si>
    <t>Green</t>
  </si>
  <si>
    <t>Greenville</t>
  </si>
  <si>
    <t>Guthrie</t>
  </si>
  <si>
    <t>Hanson</t>
  </si>
  <si>
    <t>Hardinsburg</t>
  </si>
  <si>
    <t>Harrodsburg</t>
  </si>
  <si>
    <t>Hartford</t>
  </si>
  <si>
    <t>Hawesville</t>
  </si>
  <si>
    <t>Hancock</t>
  </si>
  <si>
    <t>Hazard</t>
  </si>
  <si>
    <t>Hazel</t>
  </si>
  <si>
    <t>Calloway</t>
  </si>
  <si>
    <t>Hebron Estates</t>
  </si>
  <si>
    <t>Heritage Creek</t>
  </si>
  <si>
    <t>Hickory Hill</t>
  </si>
  <si>
    <t>Highland Heights</t>
  </si>
  <si>
    <t>Hills and Dales</t>
  </si>
  <si>
    <t>Hillview</t>
  </si>
  <si>
    <t>Hindman</t>
  </si>
  <si>
    <t>Knott</t>
  </si>
  <si>
    <t>Hodgenville</t>
  </si>
  <si>
    <t>Larue</t>
  </si>
  <si>
    <t>Hollow Creek</t>
  </si>
  <si>
    <t>Hollyvilla</t>
  </si>
  <si>
    <t>Hopkinsville</t>
  </si>
  <si>
    <t>Horse Cave</t>
  </si>
  <si>
    <t>Houston Acres</t>
  </si>
  <si>
    <t>Hunters Hollow</t>
  </si>
  <si>
    <t>Hurstbourne</t>
  </si>
  <si>
    <t>Hurstbourne Acres</t>
  </si>
  <si>
    <t>Hustonville</t>
  </si>
  <si>
    <t>Hyden</t>
  </si>
  <si>
    <t>Leslie</t>
  </si>
  <si>
    <t>Independence</t>
  </si>
  <si>
    <t>Indian Hills</t>
  </si>
  <si>
    <t>Inez</t>
  </si>
  <si>
    <t>Martin</t>
  </si>
  <si>
    <t>Irvine</t>
  </si>
  <si>
    <t>Estill</t>
  </si>
  <si>
    <t>Irvington</t>
  </si>
  <si>
    <t>Island</t>
  </si>
  <si>
    <t>Jackson</t>
  </si>
  <si>
    <t>Breathitt</t>
  </si>
  <si>
    <t>Jamestown</t>
  </si>
  <si>
    <t>Russell</t>
  </si>
  <si>
    <t>Jeffersontown</t>
  </si>
  <si>
    <t>Jeffersonville</t>
  </si>
  <si>
    <t>Jenkins</t>
  </si>
  <si>
    <t>Junction City</t>
  </si>
  <si>
    <t>Boyle/Lincoln</t>
  </si>
  <si>
    <t>Kenton Vale</t>
  </si>
  <si>
    <t>Kevil</t>
  </si>
  <si>
    <t>Kingsley</t>
  </si>
  <si>
    <t>Kuttawa</t>
  </si>
  <si>
    <t>La Center</t>
  </si>
  <si>
    <t>La Grange</t>
  </si>
  <si>
    <t>LaFayette</t>
  </si>
  <si>
    <t>Lakeside Park</t>
  </si>
  <si>
    <t>Lakeview Heights</t>
  </si>
  <si>
    <t>Rowan</t>
  </si>
  <si>
    <t>Lancaster</t>
  </si>
  <si>
    <t>Garrard</t>
  </si>
  <si>
    <t>Langdon Place</t>
  </si>
  <si>
    <t>Lawrenceburg</t>
  </si>
  <si>
    <t>Anderson</t>
  </si>
  <si>
    <t>Lebanon</t>
  </si>
  <si>
    <t>Lebanon Junction</t>
  </si>
  <si>
    <t>Leitchfield</t>
  </si>
  <si>
    <t>Lewisburg</t>
  </si>
  <si>
    <t>Lewisport</t>
  </si>
  <si>
    <t>Lexington</t>
  </si>
  <si>
    <t>Fayette</t>
  </si>
  <si>
    <t>Liberty</t>
  </si>
  <si>
    <t>Casey</t>
  </si>
  <si>
    <t>Lincolnshire</t>
  </si>
  <si>
    <t>Livermore</t>
  </si>
  <si>
    <t>London</t>
  </si>
  <si>
    <t>Laurel</t>
  </si>
  <si>
    <t>Loretto</t>
  </si>
  <si>
    <t>Louisa</t>
  </si>
  <si>
    <t>Louisville</t>
  </si>
  <si>
    <t>Loyall</t>
  </si>
  <si>
    <t>Ludlow</t>
  </si>
  <si>
    <t>Lynch</t>
  </si>
  <si>
    <t>Lyndon</t>
  </si>
  <si>
    <t>Lynnview</t>
  </si>
  <si>
    <t>Mackville</t>
  </si>
  <si>
    <t>Washington</t>
  </si>
  <si>
    <t>Madisonville</t>
  </si>
  <si>
    <t>Manchester</t>
  </si>
  <si>
    <t>Manor Creek</t>
  </si>
  <si>
    <t>Maryhill Estates</t>
  </si>
  <si>
    <t>Mayfield</t>
  </si>
  <si>
    <t>Graves</t>
  </si>
  <si>
    <t>Maysville</t>
  </si>
  <si>
    <t>McHenry</t>
  </si>
  <si>
    <t>McKee</t>
  </si>
  <si>
    <t>Meadow Vale</t>
  </si>
  <si>
    <t>Meadowbrook Farm</t>
  </si>
  <si>
    <t>Meadowview Estates</t>
  </si>
  <si>
    <t>Melbourne</t>
  </si>
  <si>
    <t>Mentor</t>
  </si>
  <si>
    <t>Middlesborough</t>
  </si>
  <si>
    <t>Bell</t>
  </si>
  <si>
    <t>Middletown</t>
  </si>
  <si>
    <t>Midway</t>
  </si>
  <si>
    <t>Woodford</t>
  </si>
  <si>
    <t>Millersburg</t>
  </si>
  <si>
    <t>Bourbon/Nicholas</t>
  </si>
  <si>
    <t>Milton</t>
  </si>
  <si>
    <t>Mockingbird Valley</t>
  </si>
  <si>
    <t>Monterey</t>
  </si>
  <si>
    <t>Monticello</t>
  </si>
  <si>
    <t>Wayne</t>
  </si>
  <si>
    <t>Moorland</t>
  </si>
  <si>
    <t>Morehead</t>
  </si>
  <si>
    <t>Morganfield</t>
  </si>
  <si>
    <t>Union</t>
  </si>
  <si>
    <t>Morgantown</t>
  </si>
  <si>
    <t>Mortons Gap</t>
  </si>
  <si>
    <t>Mount Olivet</t>
  </si>
  <si>
    <t>Robertson</t>
  </si>
  <si>
    <t>Mount Sterling</t>
  </si>
  <si>
    <t>Mount Vernon</t>
  </si>
  <si>
    <t>Mount Washington</t>
  </si>
  <si>
    <t>Muldraugh</t>
  </si>
  <si>
    <t>Hardin/Meade</t>
  </si>
  <si>
    <t>Munfordville</t>
  </si>
  <si>
    <t>Murray</t>
  </si>
  <si>
    <t>Murray Hill</t>
  </si>
  <si>
    <t>Nebo</t>
  </si>
  <si>
    <t>New Castle</t>
  </si>
  <si>
    <t>New Haven</t>
  </si>
  <si>
    <t>Newport</t>
  </si>
  <si>
    <t>Nicholasville</t>
  </si>
  <si>
    <t>Jessamine</t>
  </si>
  <si>
    <t>Norbourne Estates</t>
  </si>
  <si>
    <t>North Middletown</t>
  </si>
  <si>
    <t>Bourbon</t>
  </si>
  <si>
    <t>Northfield</t>
  </si>
  <si>
    <t>Nortonville</t>
  </si>
  <si>
    <t>Norwood</t>
  </si>
  <si>
    <t>Oak Grove</t>
  </si>
  <si>
    <t>Oakland</t>
  </si>
  <si>
    <t>Old Brownsboro Place</t>
  </si>
  <si>
    <t>Olive Hill</t>
  </si>
  <si>
    <t>Orchard Grass Hills</t>
  </si>
  <si>
    <t>Owensboro</t>
  </si>
  <si>
    <t>Daviess</t>
  </si>
  <si>
    <t>Owenton</t>
  </si>
  <si>
    <t>Owingsville</t>
  </si>
  <si>
    <t>Bath</t>
  </si>
  <si>
    <t>Paducah</t>
  </si>
  <si>
    <t>McCracken</t>
  </si>
  <si>
    <t>Paintsville</t>
  </si>
  <si>
    <t>Johnson</t>
  </si>
  <si>
    <t>Paris</t>
  </si>
  <si>
    <t>Park City</t>
  </si>
  <si>
    <t>Park Hills</t>
  </si>
  <si>
    <t>Parkway Village</t>
  </si>
  <si>
    <t>Pembroke</t>
  </si>
  <si>
    <t>Perryville</t>
  </si>
  <si>
    <t>Pewee Valley</t>
  </si>
  <si>
    <t>Pikeville</t>
  </si>
  <si>
    <t>Pineville</t>
  </si>
  <si>
    <t>Pioneer Village</t>
  </si>
  <si>
    <t>Pippa Passes</t>
  </si>
  <si>
    <t>Plantation</t>
  </si>
  <si>
    <t>Pleasureville</t>
  </si>
  <si>
    <t>Henry/Shelby</t>
  </si>
  <si>
    <t>Plum Springs</t>
  </si>
  <si>
    <t>Poplar Hills</t>
  </si>
  <si>
    <t>Powderly</t>
  </si>
  <si>
    <t>Prestonsburg</t>
  </si>
  <si>
    <t>Prestonville</t>
  </si>
  <si>
    <t>Princeton</t>
  </si>
  <si>
    <t>Prospect</t>
  </si>
  <si>
    <t>Jefferson/Oldham</t>
  </si>
  <si>
    <t>Providence</t>
  </si>
  <si>
    <t>Raceland</t>
  </si>
  <si>
    <t>Radcliff</t>
  </si>
  <si>
    <t>Ravenna</t>
  </si>
  <si>
    <t>Raywick</t>
  </si>
  <si>
    <t>Richlawn</t>
  </si>
  <si>
    <t>Richmond</t>
  </si>
  <si>
    <t>River Bluff</t>
  </si>
  <si>
    <t>Riverwood</t>
  </si>
  <si>
    <t>Robards</t>
  </si>
  <si>
    <t>Rochester</t>
  </si>
  <si>
    <t>Rockport</t>
  </si>
  <si>
    <t>Rolling Fields</t>
  </si>
  <si>
    <t>Rolling Hills</t>
  </si>
  <si>
    <t>Russell Springs</t>
  </si>
  <si>
    <t>Russellville</t>
  </si>
  <si>
    <t>Ryland Heights</t>
  </si>
  <si>
    <t>Sacramento</t>
  </si>
  <si>
    <t>Sadieville</t>
  </si>
  <si>
    <t>Saint Charles</t>
  </si>
  <si>
    <t>Saint Matthews</t>
  </si>
  <si>
    <t>Saint Regis Park</t>
  </si>
  <si>
    <t>Salem</t>
  </si>
  <si>
    <t>Salt Lick</t>
  </si>
  <si>
    <t>Salyersville</t>
  </si>
  <si>
    <t>Magoffin</t>
  </si>
  <si>
    <t>Sanders</t>
  </si>
  <si>
    <t>Sandy Hook</t>
  </si>
  <si>
    <t>Elliott</t>
  </si>
  <si>
    <t>Sardis</t>
  </si>
  <si>
    <t>Mason/Robertson</t>
  </si>
  <si>
    <t>Science Hill</t>
  </si>
  <si>
    <t>Scottsville</t>
  </si>
  <si>
    <t>Sebree</t>
  </si>
  <si>
    <t>Seneca Gardens</t>
  </si>
  <si>
    <t>Sharpsburg</t>
  </si>
  <si>
    <t>Shelbyville</t>
  </si>
  <si>
    <t>Shelby</t>
  </si>
  <si>
    <t>Shepherdsville</t>
  </si>
  <si>
    <t>Shively</t>
  </si>
  <si>
    <t>Silver Grove</t>
  </si>
  <si>
    <t>Simpsonville</t>
  </si>
  <si>
    <t>Slaughters</t>
  </si>
  <si>
    <t>Smithfield</t>
  </si>
  <si>
    <t>Smithland</t>
  </si>
  <si>
    <t>Smiths Grove</t>
  </si>
  <si>
    <t>Somerset</t>
  </si>
  <si>
    <t>Sonora</t>
  </si>
  <si>
    <t>South Carrollton</t>
  </si>
  <si>
    <t>South Park View</t>
  </si>
  <si>
    <t>South Shore</t>
  </si>
  <si>
    <t>Southgate</t>
  </si>
  <si>
    <t>Sparta</t>
  </si>
  <si>
    <t>Gallatin/Owen</t>
  </si>
  <si>
    <t>Spring Mill</t>
  </si>
  <si>
    <t>Spring Valley</t>
  </si>
  <si>
    <t>Springfield</t>
  </si>
  <si>
    <t>Stamping Ground</t>
  </si>
  <si>
    <t>Stanford</t>
  </si>
  <si>
    <t>Stanton</t>
  </si>
  <si>
    <t>Strathmoor Manor</t>
  </si>
  <si>
    <t>Strathmoor Village</t>
  </si>
  <si>
    <t>Sturgis</t>
  </si>
  <si>
    <t>Sycamore</t>
  </si>
  <si>
    <t>Taylor Mill</t>
  </si>
  <si>
    <t>Taylorsville</t>
  </si>
  <si>
    <t>Spencer</t>
  </si>
  <si>
    <t>Ten Broeck</t>
  </si>
  <si>
    <t>Thornhill</t>
  </si>
  <si>
    <t>Tompkinsville</t>
  </si>
  <si>
    <t>Trenton</t>
  </si>
  <si>
    <t>Uniontown</t>
  </si>
  <si>
    <t>Upton</t>
  </si>
  <si>
    <t>Hardin/Larue</t>
  </si>
  <si>
    <t>Vanceburg</t>
  </si>
  <si>
    <t>Versailles</t>
  </si>
  <si>
    <t>Vicco</t>
  </si>
  <si>
    <t>Knott/Perry</t>
  </si>
  <si>
    <t>Villa Hills</t>
  </si>
  <si>
    <t>Vine Grove</t>
  </si>
  <si>
    <t>Walton</t>
  </si>
  <si>
    <t>Boone/Kenton</t>
  </si>
  <si>
    <t>Warfield</t>
  </si>
  <si>
    <t>Warsaw</t>
  </si>
  <si>
    <t>Watterson Park</t>
  </si>
  <si>
    <t>Waverly</t>
  </si>
  <si>
    <t>Wayland</t>
  </si>
  <si>
    <t>Wellington</t>
  </si>
  <si>
    <t>West Buechel</t>
  </si>
  <si>
    <t>West Liberty</t>
  </si>
  <si>
    <t>Morgan</t>
  </si>
  <si>
    <t>West Point</t>
  </si>
  <si>
    <t>Westwood</t>
  </si>
  <si>
    <t>Wheatcroft</t>
  </si>
  <si>
    <t>Wheelwright</t>
  </si>
  <si>
    <t>White Plains</t>
  </si>
  <si>
    <t>Whitesburg</t>
  </si>
  <si>
    <t>Whitesville</t>
  </si>
  <si>
    <t>Wickliffe</t>
  </si>
  <si>
    <t>Wilder</t>
  </si>
  <si>
    <t>Wildwood</t>
  </si>
  <si>
    <t>Williamsburg</t>
  </si>
  <si>
    <t>Whitley</t>
  </si>
  <si>
    <t>Williamstown</t>
  </si>
  <si>
    <t>Grant/Pendleton</t>
  </si>
  <si>
    <t>Willisburg</t>
  </si>
  <si>
    <t>Wilmore</t>
  </si>
  <si>
    <t>Winchester</t>
  </si>
  <si>
    <t>Clark</t>
  </si>
  <si>
    <t>Windy Hills</t>
  </si>
  <si>
    <t>Wingo</t>
  </si>
  <si>
    <t>Woodburn</t>
  </si>
  <si>
    <t>Woodbury</t>
  </si>
  <si>
    <t>Woodland Hills</t>
  </si>
  <si>
    <t>Woodlawn</t>
  </si>
  <si>
    <t>Woodlawn Park</t>
  </si>
  <si>
    <t>Worthington</t>
  </si>
  <si>
    <t>Worthington Hills</t>
  </si>
  <si>
    <t>Worthville</t>
  </si>
  <si>
    <t>Wurtland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</si>
</sst>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3" fontId="0" fillId="0" borderId="1" xfId="0" applyNumberFormat="1" applyBorder="1"/>
    <xf numFmtId="38" fontId="0" fillId="0" borderId="1" xfId="0" applyNumberFormat="1" applyBorder="1"/>
    <xf numFmtId="10" fontId="0" fillId="0" borderId="1" xfId="0" applyNumberFormat="1" applyBorder="1"/>
    <xf numFmtId="1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86B4-4763-4503-8F56-6782C74402B3}">
  <dimension ref="A1:F43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" sqref="H1"/>
    </sheetView>
  </sheetViews>
  <sheetFormatPr defaultRowHeight="12.75" x14ac:dyDescent="0.2"/>
  <cols>
    <col min="1" max="1" width="19.7109375" bestFit="1" customWidth="1"/>
    <col min="2" max="2" width="15.7109375" customWidth="1"/>
    <col min="3" max="4" width="12" bestFit="1" customWidth="1"/>
  </cols>
  <sheetData>
    <row r="1" spans="1:6" ht="25.5" x14ac:dyDescent="0.2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</row>
    <row r="2" spans="1:6" x14ac:dyDescent="0.2">
      <c r="A2" s="4" t="s">
        <v>6</v>
      </c>
      <c r="B2" s="5" t="s">
        <v>7</v>
      </c>
      <c r="C2" s="6">
        <v>852</v>
      </c>
      <c r="D2" s="6">
        <v>837</v>
      </c>
      <c r="E2" s="7">
        <f>D2-C2</f>
        <v>-15</v>
      </c>
      <c r="F2" s="8">
        <f>(D2-C2)/C2</f>
        <v>-1.7605633802816902E-2</v>
      </c>
    </row>
    <row r="3" spans="1:6" x14ac:dyDescent="0.2">
      <c r="A3" s="4" t="s">
        <v>8</v>
      </c>
      <c r="B3" s="5" t="s">
        <v>9</v>
      </c>
      <c r="C3" s="6">
        <v>2033</v>
      </c>
      <c r="D3" s="6">
        <v>1760</v>
      </c>
      <c r="E3" s="7">
        <f>D3-C3</f>
        <v>-273</v>
      </c>
      <c r="F3" s="8">
        <f>(D3-C3)/C3</f>
        <v>-0.13428430890309886</v>
      </c>
    </row>
    <row r="4" spans="1:6" x14ac:dyDescent="0.2">
      <c r="A4" s="4" t="s">
        <v>10</v>
      </c>
      <c r="B4" s="5" t="s">
        <v>11</v>
      </c>
      <c r="C4" s="6">
        <v>8477</v>
      </c>
      <c r="D4" s="6">
        <v>10341</v>
      </c>
      <c r="E4" s="7">
        <f>D4-C4</f>
        <v>1864</v>
      </c>
      <c r="F4" s="8">
        <f>(D4-C4)/C4</f>
        <v>0.21988911171404979</v>
      </c>
    </row>
    <row r="5" spans="1:6" x14ac:dyDescent="0.2">
      <c r="A5" s="4" t="s">
        <v>12</v>
      </c>
      <c r="B5" s="5" t="s">
        <v>13</v>
      </c>
      <c r="C5" s="6">
        <v>193</v>
      </c>
      <c r="D5" s="6">
        <v>182</v>
      </c>
      <c r="E5" s="7">
        <f>D5-C5</f>
        <v>-11</v>
      </c>
      <c r="F5" s="8">
        <f>(D5-C5)/C5</f>
        <v>-5.6994818652849742E-2</v>
      </c>
    </row>
    <row r="6" spans="1:6" x14ac:dyDescent="0.2">
      <c r="A6" s="4" t="s">
        <v>14</v>
      </c>
      <c r="B6" s="5" t="s">
        <v>15</v>
      </c>
      <c r="C6" s="6">
        <v>2348</v>
      </c>
      <c r="D6" s="6">
        <v>2500</v>
      </c>
      <c r="E6" s="7">
        <f>D6-C6</f>
        <v>152</v>
      </c>
      <c r="F6" s="8">
        <f>(D6-C6)/C6</f>
        <v>6.4735945485519586E-2</v>
      </c>
    </row>
    <row r="7" spans="1:6" x14ac:dyDescent="0.2">
      <c r="A7" s="4" t="s">
        <v>16</v>
      </c>
      <c r="B7" s="5" t="s">
        <v>17</v>
      </c>
      <c r="C7" s="6">
        <v>324</v>
      </c>
      <c r="D7" s="6">
        <v>264</v>
      </c>
      <c r="E7" s="7">
        <f>D7-C7</f>
        <v>-60</v>
      </c>
      <c r="F7" s="8">
        <f>(D7-C7)/C7</f>
        <v>-0.18518518518518517</v>
      </c>
    </row>
    <row r="8" spans="1:6" x14ac:dyDescent="0.2">
      <c r="A8" s="4" t="s">
        <v>18</v>
      </c>
      <c r="B8" s="5" t="s">
        <v>19</v>
      </c>
      <c r="C8" s="6">
        <v>21684</v>
      </c>
      <c r="D8" s="6">
        <v>21625</v>
      </c>
      <c r="E8" s="7">
        <f>D8-C8</f>
        <v>-59</v>
      </c>
      <c r="F8" s="8">
        <f>(D8-C8)/C8</f>
        <v>-2.7209002029145914E-3</v>
      </c>
    </row>
    <row r="9" spans="1:6" x14ac:dyDescent="0.2">
      <c r="A9" s="4" t="s">
        <v>20</v>
      </c>
      <c r="B9" s="5" t="s">
        <v>7</v>
      </c>
      <c r="C9" s="6">
        <v>1340</v>
      </c>
      <c r="D9" s="6">
        <v>1589</v>
      </c>
      <c r="E9" s="7">
        <f>D9-C9</f>
        <v>249</v>
      </c>
      <c r="F9" s="8">
        <f>(D9-C9)/C9</f>
        <v>0.18582089552238806</v>
      </c>
    </row>
    <row r="10" spans="1:6" x14ac:dyDescent="0.2">
      <c r="A10" s="4" t="s">
        <v>21</v>
      </c>
      <c r="B10" s="5" t="s">
        <v>15</v>
      </c>
      <c r="C10" s="6">
        <v>1473</v>
      </c>
      <c r="D10" s="6">
        <v>1433</v>
      </c>
      <c r="E10" s="7">
        <f>D10-C10</f>
        <v>-40</v>
      </c>
      <c r="F10" s="8">
        <f>(D10-C10)/C10</f>
        <v>-2.7155465037338764E-2</v>
      </c>
    </row>
    <row r="11" spans="1:6" x14ac:dyDescent="0.2">
      <c r="A11" s="4" t="s">
        <v>22</v>
      </c>
      <c r="B11" s="5" t="s">
        <v>23</v>
      </c>
      <c r="C11" s="6">
        <v>1190</v>
      </c>
      <c r="D11" s="6">
        <v>1096</v>
      </c>
      <c r="E11" s="7">
        <f>D11-C11</f>
        <v>-94</v>
      </c>
      <c r="F11" s="8">
        <f>(D11-C11)/C11</f>
        <v>-7.8991596638655459E-2</v>
      </c>
    </row>
    <row r="12" spans="1:6" x14ac:dyDescent="0.2">
      <c r="A12" s="4" t="s">
        <v>24</v>
      </c>
      <c r="B12" s="5" t="s">
        <v>15</v>
      </c>
      <c r="C12" s="6">
        <v>494</v>
      </c>
      <c r="D12" s="6">
        <v>503</v>
      </c>
      <c r="E12" s="7">
        <f>D12-C12</f>
        <v>9</v>
      </c>
      <c r="F12" s="8">
        <f>(D12-C12)/C12</f>
        <v>1.8218623481781375E-2</v>
      </c>
    </row>
    <row r="13" spans="1:6" x14ac:dyDescent="0.2">
      <c r="A13" s="4" t="s">
        <v>25</v>
      </c>
      <c r="B13" s="5" t="s">
        <v>15</v>
      </c>
      <c r="C13" s="6">
        <v>1218</v>
      </c>
      <c r="D13" s="6">
        <v>1216</v>
      </c>
      <c r="E13" s="7">
        <f>D13-C13</f>
        <v>-2</v>
      </c>
      <c r="F13" s="8">
        <f>(D13-C13)/C13</f>
        <v>-1.6420361247947454E-3</v>
      </c>
    </row>
    <row r="14" spans="1:6" x14ac:dyDescent="0.2">
      <c r="A14" s="4" t="s">
        <v>26</v>
      </c>
      <c r="B14" s="5" t="s">
        <v>27</v>
      </c>
      <c r="C14" s="6">
        <v>3165</v>
      </c>
      <c r="D14" s="6">
        <v>3222</v>
      </c>
      <c r="E14" s="7">
        <f>D14-C14</f>
        <v>57</v>
      </c>
      <c r="F14" s="8">
        <f>(D14-C14)/C14</f>
        <v>1.8009478672985781E-2</v>
      </c>
    </row>
    <row r="15" spans="1:6" x14ac:dyDescent="0.2">
      <c r="A15" s="4" t="s">
        <v>28</v>
      </c>
      <c r="B15" s="5" t="s">
        <v>29</v>
      </c>
      <c r="C15" s="6">
        <v>11700</v>
      </c>
      <c r="D15" s="6">
        <v>13567</v>
      </c>
      <c r="E15" s="7">
        <f>D15-C15</f>
        <v>1867</v>
      </c>
      <c r="F15" s="8">
        <f>(D15-C15)/C15</f>
        <v>0.15957264957264958</v>
      </c>
    </row>
    <row r="16" spans="1:6" x14ac:dyDescent="0.2">
      <c r="A16" s="4" t="s">
        <v>30</v>
      </c>
      <c r="B16" s="5" t="s">
        <v>17</v>
      </c>
      <c r="C16" s="6">
        <v>723</v>
      </c>
      <c r="D16" s="6">
        <v>714</v>
      </c>
      <c r="E16" s="7">
        <f>D16-C16</f>
        <v>-9</v>
      </c>
      <c r="F16" s="8">
        <f>(D16-C16)/C16</f>
        <v>-1.2448132780082987E-2</v>
      </c>
    </row>
    <row r="17" spans="1:6" x14ac:dyDescent="0.2">
      <c r="A17" s="4" t="s">
        <v>31</v>
      </c>
      <c r="B17" s="5" t="s">
        <v>32</v>
      </c>
      <c r="C17" s="6">
        <v>675</v>
      </c>
      <c r="D17" s="6">
        <v>653</v>
      </c>
      <c r="E17" s="7">
        <f>D17-C17</f>
        <v>-22</v>
      </c>
      <c r="F17" s="8">
        <f>(D17-C17)/C17</f>
        <v>-3.259259259259259E-2</v>
      </c>
    </row>
    <row r="18" spans="1:6" x14ac:dyDescent="0.2">
      <c r="A18" s="4" t="s">
        <v>33</v>
      </c>
      <c r="B18" s="5" t="s">
        <v>34</v>
      </c>
      <c r="C18" s="6">
        <v>1307</v>
      </c>
      <c r="D18" s="6">
        <v>2176</v>
      </c>
      <c r="E18" s="7">
        <f>D18-C18</f>
        <v>869</v>
      </c>
      <c r="F18" s="8">
        <f>(D18-C18)/C18</f>
        <v>0.66488140780413163</v>
      </c>
    </row>
    <row r="19" spans="1:6" x14ac:dyDescent="0.2">
      <c r="A19" s="4" t="s">
        <v>35</v>
      </c>
      <c r="B19" s="5" t="s">
        <v>36</v>
      </c>
      <c r="C19" s="6">
        <v>3409</v>
      </c>
      <c r="D19" s="6">
        <v>3531</v>
      </c>
      <c r="E19" s="7">
        <f>D19-C19</f>
        <v>122</v>
      </c>
      <c r="F19" s="8">
        <f>(D19-C19)/C19</f>
        <v>3.5787621003226751E-2</v>
      </c>
    </row>
    <row r="20" spans="1:6" x14ac:dyDescent="0.2">
      <c r="A20" s="4" t="s">
        <v>37</v>
      </c>
      <c r="B20" s="5" t="s">
        <v>38</v>
      </c>
      <c r="C20" s="6">
        <v>599</v>
      </c>
      <c r="D20" s="6">
        <v>526</v>
      </c>
      <c r="E20" s="7">
        <f>D20-C20</f>
        <v>-73</v>
      </c>
      <c r="F20" s="8">
        <f>(D20-C20)/C20</f>
        <v>-0.12186978297161936</v>
      </c>
    </row>
    <row r="21" spans="1:6" x14ac:dyDescent="0.2">
      <c r="A21" s="4" t="s">
        <v>39</v>
      </c>
      <c r="B21" s="5" t="s">
        <v>15</v>
      </c>
      <c r="C21" s="6">
        <v>1324</v>
      </c>
      <c r="D21" s="6">
        <v>1280</v>
      </c>
      <c r="E21" s="7">
        <f>D21-C21</f>
        <v>-44</v>
      </c>
      <c r="F21" s="8">
        <f>(D21-C21)/C21</f>
        <v>-3.3232628398791542E-2</v>
      </c>
    </row>
    <row r="22" spans="1:6" x14ac:dyDescent="0.2">
      <c r="A22" s="4" t="s">
        <v>40</v>
      </c>
      <c r="B22" s="5" t="s">
        <v>41</v>
      </c>
      <c r="C22" s="6">
        <v>888</v>
      </c>
      <c r="D22" s="6">
        <v>920</v>
      </c>
      <c r="E22" s="7">
        <f>D22-C22</f>
        <v>32</v>
      </c>
      <c r="F22" s="8">
        <f>(D22-C22)/C22</f>
        <v>3.6036036036036036E-2</v>
      </c>
    </row>
    <row r="23" spans="1:6" x14ac:dyDescent="0.2">
      <c r="A23" s="4" t="s">
        <v>42</v>
      </c>
      <c r="B23" s="5" t="s">
        <v>15</v>
      </c>
      <c r="C23" s="6">
        <v>865</v>
      </c>
      <c r="D23" s="6">
        <v>909</v>
      </c>
      <c r="E23" s="7">
        <f>D23-C23</f>
        <v>44</v>
      </c>
      <c r="F23" s="8">
        <f>(D23-C23)/C23</f>
        <v>5.086705202312139E-2</v>
      </c>
    </row>
    <row r="24" spans="1:6" x14ac:dyDescent="0.2">
      <c r="A24" s="4" t="s">
        <v>43</v>
      </c>
      <c r="B24" s="5" t="s">
        <v>11</v>
      </c>
      <c r="C24" s="6">
        <v>5955</v>
      </c>
      <c r="D24" s="6">
        <v>5548</v>
      </c>
      <c r="E24" s="7">
        <f>D24-C24</f>
        <v>-407</v>
      </c>
      <c r="F24" s="8">
        <f>(D24-C24)/C24</f>
        <v>-6.8345927791771621E-2</v>
      </c>
    </row>
    <row r="25" spans="1:6" x14ac:dyDescent="0.2">
      <c r="A25" s="4" t="s">
        <v>44</v>
      </c>
      <c r="B25" s="5" t="s">
        <v>15</v>
      </c>
      <c r="C25" s="6">
        <v>321</v>
      </c>
      <c r="D25" s="6">
        <v>340</v>
      </c>
      <c r="E25" s="7">
        <f>D25-C25</f>
        <v>19</v>
      </c>
      <c r="F25" s="8">
        <f>(D25-C25)/C25</f>
        <v>5.9190031152647975E-2</v>
      </c>
    </row>
    <row r="26" spans="1:6" x14ac:dyDescent="0.2">
      <c r="A26" s="4" t="s">
        <v>45</v>
      </c>
      <c r="B26" s="5" t="s">
        <v>46</v>
      </c>
      <c r="C26" s="6">
        <v>500</v>
      </c>
      <c r="D26" s="6">
        <v>512</v>
      </c>
      <c r="E26" s="7">
        <f>D26-C26</f>
        <v>12</v>
      </c>
      <c r="F26" s="8">
        <f>(D26-C26)/C26</f>
        <v>2.4E-2</v>
      </c>
    </row>
    <row r="27" spans="1:6" x14ac:dyDescent="0.2">
      <c r="A27" s="4" t="s">
        <v>47</v>
      </c>
      <c r="B27" s="5" t="s">
        <v>48</v>
      </c>
      <c r="C27" s="6">
        <v>4349</v>
      </c>
      <c r="D27" s="6">
        <v>4756</v>
      </c>
      <c r="E27" s="7">
        <f>D27-C27</f>
        <v>407</v>
      </c>
      <c r="F27" s="8">
        <f>(D27-C27)/C27</f>
        <v>9.3584732122326972E-2</v>
      </c>
    </row>
    <row r="28" spans="1:6" x14ac:dyDescent="0.2">
      <c r="A28" s="4" t="s">
        <v>49</v>
      </c>
      <c r="B28" s="5" t="s">
        <v>50</v>
      </c>
      <c r="C28" s="6">
        <v>13561</v>
      </c>
      <c r="D28" s="6">
        <v>15539</v>
      </c>
      <c r="E28" s="7">
        <f>D28-C28</f>
        <v>1978</v>
      </c>
      <c r="F28" s="8">
        <f>(D28-C28)/C28</f>
        <v>0.14585944989307573</v>
      </c>
    </row>
    <row r="29" spans="1:6" x14ac:dyDescent="0.2">
      <c r="A29" s="4" t="s">
        <v>51</v>
      </c>
      <c r="B29" s="5" t="s">
        <v>52</v>
      </c>
      <c r="C29" s="6">
        <v>264</v>
      </c>
      <c r="D29" s="6">
        <v>250</v>
      </c>
      <c r="E29" s="7">
        <f>D29-C29</f>
        <v>-14</v>
      </c>
      <c r="F29" s="8">
        <f>(D29-C29)/C29</f>
        <v>-5.3030303030303032E-2</v>
      </c>
    </row>
    <row r="30" spans="1:6" x14ac:dyDescent="0.2">
      <c r="A30" s="4" t="s">
        <v>53</v>
      </c>
      <c r="B30" s="5" t="s">
        <v>54</v>
      </c>
      <c r="C30" s="6">
        <v>120</v>
      </c>
      <c r="D30" s="6">
        <v>109</v>
      </c>
      <c r="E30" s="7">
        <f>D30-C30</f>
        <v>-11</v>
      </c>
      <c r="F30" s="8">
        <f>(D30-C30)/C30</f>
        <v>-9.166666666666666E-2</v>
      </c>
    </row>
    <row r="31" spans="1:6" x14ac:dyDescent="0.2">
      <c r="A31" s="4" t="s">
        <v>55</v>
      </c>
      <c r="B31" s="5" t="s">
        <v>56</v>
      </c>
      <c r="C31" s="6">
        <v>47</v>
      </c>
      <c r="D31" s="6">
        <v>66</v>
      </c>
      <c r="E31" s="7">
        <f>D31-C31</f>
        <v>19</v>
      </c>
      <c r="F31" s="8">
        <f>(D31-C31)/C31</f>
        <v>0.40425531914893614</v>
      </c>
    </row>
    <row r="32" spans="1:6" x14ac:dyDescent="0.2">
      <c r="A32" s="4" t="s">
        <v>57</v>
      </c>
      <c r="B32" s="5" t="s">
        <v>29</v>
      </c>
      <c r="C32" s="6">
        <v>838</v>
      </c>
      <c r="D32" s="6">
        <v>961</v>
      </c>
      <c r="E32" s="7">
        <f>D32-C32</f>
        <v>123</v>
      </c>
      <c r="F32" s="8">
        <f>(D32-C32)/C32</f>
        <v>0.1467780429594272</v>
      </c>
    </row>
    <row r="33" spans="1:6" x14ac:dyDescent="0.2">
      <c r="A33" s="4" t="s">
        <v>58</v>
      </c>
      <c r="B33" s="5" t="s">
        <v>15</v>
      </c>
      <c r="C33" s="6">
        <v>767</v>
      </c>
      <c r="D33" s="6">
        <v>791</v>
      </c>
      <c r="E33" s="7">
        <f>D33-C33</f>
        <v>24</v>
      </c>
      <c r="F33" s="8">
        <f>(D33-C33)/C33</f>
        <v>3.1290743155149937E-2</v>
      </c>
    </row>
    <row r="34" spans="1:6" x14ac:dyDescent="0.2">
      <c r="A34" s="4" t="s">
        <v>59</v>
      </c>
      <c r="B34" s="5" t="s">
        <v>60</v>
      </c>
      <c r="C34" s="6">
        <v>255</v>
      </c>
      <c r="D34" s="6">
        <v>269</v>
      </c>
      <c r="E34" s="7">
        <f>D34-C34</f>
        <v>14</v>
      </c>
      <c r="F34" s="8">
        <f>(D34-C34)/C34</f>
        <v>5.4901960784313725E-2</v>
      </c>
    </row>
    <row r="35" spans="1:6" x14ac:dyDescent="0.2">
      <c r="A35" s="4" t="s">
        <v>61</v>
      </c>
      <c r="B35" s="5" t="s">
        <v>62</v>
      </c>
      <c r="C35" s="6">
        <v>81</v>
      </c>
      <c r="D35" s="6">
        <v>168</v>
      </c>
      <c r="E35" s="7">
        <f>D35-C35</f>
        <v>87</v>
      </c>
      <c r="F35" s="8">
        <f>(D35-C35)/C35</f>
        <v>1.0740740740740742</v>
      </c>
    </row>
    <row r="36" spans="1:6" x14ac:dyDescent="0.2">
      <c r="A36" s="4" t="s">
        <v>63</v>
      </c>
      <c r="B36" s="5" t="s">
        <v>64</v>
      </c>
      <c r="C36" s="6">
        <v>58067</v>
      </c>
      <c r="D36" s="6">
        <v>72294</v>
      </c>
      <c r="E36" s="7">
        <f>D36-C36</f>
        <v>14227</v>
      </c>
      <c r="F36" s="8">
        <f>(D36-C36)/C36</f>
        <v>0.24501007456903232</v>
      </c>
    </row>
    <row r="37" spans="1:6" x14ac:dyDescent="0.2">
      <c r="A37" s="4" t="s">
        <v>65</v>
      </c>
      <c r="B37" s="5" t="s">
        <v>66</v>
      </c>
      <c r="C37" s="6">
        <v>294</v>
      </c>
      <c r="D37" s="6">
        <v>270</v>
      </c>
      <c r="E37" s="7">
        <f>D37-C37</f>
        <v>-24</v>
      </c>
      <c r="F37" s="8">
        <f>(D37-C37)/C37</f>
        <v>-8.1632653061224483E-2</v>
      </c>
    </row>
    <row r="38" spans="1:6" x14ac:dyDescent="0.2">
      <c r="A38" s="4" t="s">
        <v>67</v>
      </c>
      <c r="B38" s="5" t="s">
        <v>68</v>
      </c>
      <c r="C38" s="6">
        <v>2643</v>
      </c>
      <c r="D38" s="6">
        <v>2894</v>
      </c>
      <c r="E38" s="7">
        <f>D38-C38</f>
        <v>251</v>
      </c>
      <c r="F38" s="8">
        <f>(D38-C38)/C38</f>
        <v>9.4967839576239124E-2</v>
      </c>
    </row>
    <row r="39" spans="1:6" x14ac:dyDescent="0.2">
      <c r="A39" s="4" t="s">
        <v>69</v>
      </c>
      <c r="B39" s="5" t="s">
        <v>70</v>
      </c>
      <c r="C39" s="6">
        <v>197</v>
      </c>
      <c r="D39" s="6">
        <v>172</v>
      </c>
      <c r="E39" s="7">
        <f>D39-C39</f>
        <v>-25</v>
      </c>
      <c r="F39" s="8">
        <f>(D39-C39)/C39</f>
        <v>-0.12690355329949238</v>
      </c>
    </row>
    <row r="40" spans="1:6" x14ac:dyDescent="0.2">
      <c r="A40" s="4" t="s">
        <v>71</v>
      </c>
      <c r="B40" s="5" t="s">
        <v>15</v>
      </c>
      <c r="C40" s="6">
        <v>435</v>
      </c>
      <c r="D40" s="6">
        <v>445</v>
      </c>
      <c r="E40" s="7">
        <f>D40-C40</f>
        <v>10</v>
      </c>
      <c r="F40" s="8">
        <f>(D40-C40)/C40</f>
        <v>2.2988505747126436E-2</v>
      </c>
    </row>
    <row r="41" spans="1:6" x14ac:dyDescent="0.2">
      <c r="A41" s="4" t="s">
        <v>72</v>
      </c>
      <c r="B41" s="5" t="s">
        <v>73</v>
      </c>
      <c r="C41" s="6">
        <v>1211</v>
      </c>
      <c r="D41" s="6">
        <v>1117</v>
      </c>
      <c r="E41" s="7">
        <f>D41-C41</f>
        <v>-94</v>
      </c>
      <c r="F41" s="8">
        <f>(D41-C41)/C41</f>
        <v>-7.7621800165152771E-2</v>
      </c>
    </row>
    <row r="42" spans="1:6" x14ac:dyDescent="0.2">
      <c r="A42" s="4" t="s">
        <v>74</v>
      </c>
      <c r="B42" s="5" t="s">
        <v>15</v>
      </c>
      <c r="C42" s="6">
        <v>272</v>
      </c>
      <c r="D42" s="6">
        <v>245</v>
      </c>
      <c r="E42" s="7">
        <f>D42-C42</f>
        <v>-27</v>
      </c>
      <c r="F42" s="8">
        <f>(D42-C42)/C42</f>
        <v>-9.9264705882352935E-2</v>
      </c>
    </row>
    <row r="43" spans="1:6" x14ac:dyDescent="0.2">
      <c r="A43" s="4" t="s">
        <v>75</v>
      </c>
      <c r="B43" s="5" t="s">
        <v>76</v>
      </c>
      <c r="C43" s="6">
        <v>763</v>
      </c>
      <c r="D43" s="6">
        <v>724</v>
      </c>
      <c r="E43" s="7">
        <f>D43-C43</f>
        <v>-39</v>
      </c>
      <c r="F43" s="8">
        <f>(D43-C43)/C43</f>
        <v>-5.1114023591087812E-2</v>
      </c>
    </row>
    <row r="44" spans="1:6" x14ac:dyDescent="0.2">
      <c r="A44" s="4" t="s">
        <v>77</v>
      </c>
      <c r="B44" s="5" t="s">
        <v>23</v>
      </c>
      <c r="C44" s="6">
        <v>642</v>
      </c>
      <c r="D44" s="6">
        <v>654</v>
      </c>
      <c r="E44" s="7">
        <f>D44-C44</f>
        <v>12</v>
      </c>
      <c r="F44" s="8">
        <f>(D44-C44)/C44</f>
        <v>1.8691588785046728E-2</v>
      </c>
    </row>
    <row r="45" spans="1:6" x14ac:dyDescent="0.2">
      <c r="A45" s="4" t="s">
        <v>78</v>
      </c>
      <c r="B45" s="5" t="s">
        <v>15</v>
      </c>
      <c r="C45" s="6">
        <v>648</v>
      </c>
      <c r="D45" s="6">
        <v>640</v>
      </c>
      <c r="E45" s="7">
        <f>D45-C45</f>
        <v>-8</v>
      </c>
      <c r="F45" s="8">
        <f>(D45-C45)/C45</f>
        <v>-1.2345679012345678E-2</v>
      </c>
    </row>
    <row r="46" spans="1:6" x14ac:dyDescent="0.2">
      <c r="A46" s="4" t="s">
        <v>79</v>
      </c>
      <c r="B46" s="5" t="s">
        <v>15</v>
      </c>
      <c r="C46" s="6">
        <v>319</v>
      </c>
      <c r="D46" s="6">
        <v>308</v>
      </c>
      <c r="E46" s="7">
        <f>D46-C46</f>
        <v>-11</v>
      </c>
      <c r="F46" s="8">
        <f>(D46-C46)/C46</f>
        <v>-3.4482758620689655E-2</v>
      </c>
    </row>
    <row r="47" spans="1:6" x14ac:dyDescent="0.2">
      <c r="A47" s="4" t="s">
        <v>80</v>
      </c>
      <c r="B47" s="5" t="s">
        <v>81</v>
      </c>
      <c r="C47" s="6">
        <v>836</v>
      </c>
      <c r="D47" s="6">
        <v>875</v>
      </c>
      <c r="E47" s="7">
        <f>D47-C47</f>
        <v>39</v>
      </c>
      <c r="F47" s="8">
        <f>(D47-C47)/C47</f>
        <v>4.6650717703349283E-2</v>
      </c>
    </row>
    <row r="48" spans="1:6" x14ac:dyDescent="0.2">
      <c r="A48" s="4" t="s">
        <v>82</v>
      </c>
      <c r="B48" s="5" t="s">
        <v>83</v>
      </c>
      <c r="C48" s="6">
        <v>162</v>
      </c>
      <c r="D48" s="6">
        <v>89</v>
      </c>
      <c r="E48" s="7">
        <f>D48-C48</f>
        <v>-73</v>
      </c>
      <c r="F48" s="8">
        <f>(D48-C48)/C48</f>
        <v>-0.45061728395061729</v>
      </c>
    </row>
    <row r="49" spans="1:6" x14ac:dyDescent="0.2">
      <c r="A49" s="4" t="s">
        <v>84</v>
      </c>
      <c r="B49" s="5" t="s">
        <v>85</v>
      </c>
      <c r="C49" s="6">
        <v>965</v>
      </c>
      <c r="D49" s="6">
        <v>979</v>
      </c>
      <c r="E49" s="7">
        <f>D49-C49</f>
        <v>14</v>
      </c>
      <c r="F49" s="8">
        <f>(D49-C49)/C49</f>
        <v>1.4507772020725389E-2</v>
      </c>
    </row>
    <row r="50" spans="1:6" x14ac:dyDescent="0.2">
      <c r="A50" s="4" t="s">
        <v>86</v>
      </c>
      <c r="B50" s="5" t="s">
        <v>87</v>
      </c>
      <c r="C50" s="6">
        <v>1521</v>
      </c>
      <c r="D50" s="6">
        <v>1388</v>
      </c>
      <c r="E50" s="7">
        <f>D50-C50</f>
        <v>-133</v>
      </c>
      <c r="F50" s="8">
        <f>(D50-C50)/C50</f>
        <v>-8.7442472057856671E-2</v>
      </c>
    </row>
    <row r="51" spans="1:6" x14ac:dyDescent="0.2">
      <c r="A51" s="4" t="s">
        <v>88</v>
      </c>
      <c r="B51" s="5" t="s">
        <v>89</v>
      </c>
      <c r="C51" s="6">
        <v>611</v>
      </c>
      <c r="D51" s="6">
        <v>694</v>
      </c>
      <c r="E51" s="7">
        <f>D51-C51</f>
        <v>83</v>
      </c>
      <c r="F51" s="8">
        <f>(D51-C51)/C51</f>
        <v>0.13584288052373159</v>
      </c>
    </row>
    <row r="52" spans="1:6" x14ac:dyDescent="0.2">
      <c r="A52" s="4" t="s">
        <v>90</v>
      </c>
      <c r="B52" s="5" t="s">
        <v>91</v>
      </c>
      <c r="C52" s="6">
        <v>612</v>
      </c>
      <c r="D52" s="6">
        <v>646</v>
      </c>
      <c r="E52" s="7">
        <f>D52-C52</f>
        <v>34</v>
      </c>
      <c r="F52" s="8">
        <f>(D52-C52)/C52</f>
        <v>5.5555555555555552E-2</v>
      </c>
    </row>
    <row r="53" spans="1:6" x14ac:dyDescent="0.2">
      <c r="A53" s="4" t="s">
        <v>92</v>
      </c>
      <c r="B53" s="5" t="s">
        <v>93</v>
      </c>
      <c r="C53" s="6">
        <v>2558</v>
      </c>
      <c r="D53" s="6">
        <v>2540</v>
      </c>
      <c r="E53" s="7">
        <f>D53-C53</f>
        <v>-18</v>
      </c>
      <c r="F53" s="8">
        <f>(D53-C53)/C53</f>
        <v>-7.0367474589523062E-3</v>
      </c>
    </row>
    <row r="54" spans="1:6" x14ac:dyDescent="0.2">
      <c r="A54" s="4" t="s">
        <v>94</v>
      </c>
      <c r="B54" s="5" t="s">
        <v>95</v>
      </c>
      <c r="C54" s="6">
        <v>763</v>
      </c>
      <c r="D54" s="6">
        <v>725</v>
      </c>
      <c r="E54" s="7">
        <f>D54-C54</f>
        <v>-38</v>
      </c>
      <c r="F54" s="8">
        <f>(D54-C54)/C54</f>
        <v>-4.9803407601572737E-2</v>
      </c>
    </row>
    <row r="55" spans="1:6" x14ac:dyDescent="0.2">
      <c r="A55" s="4" t="s">
        <v>96</v>
      </c>
      <c r="B55" s="5" t="s">
        <v>11</v>
      </c>
      <c r="C55" s="6">
        <v>90</v>
      </c>
      <c r="D55" s="6">
        <v>83</v>
      </c>
      <c r="E55" s="7">
        <f>D55-C55</f>
        <v>-7</v>
      </c>
      <c r="F55" s="8">
        <f>(D55-C55)/C55</f>
        <v>-7.7777777777777779E-2</v>
      </c>
    </row>
    <row r="56" spans="1:6" x14ac:dyDescent="0.2">
      <c r="A56" s="4" t="s">
        <v>97</v>
      </c>
      <c r="B56" s="5" t="s">
        <v>48</v>
      </c>
      <c r="C56" s="6">
        <v>2566</v>
      </c>
      <c r="D56" s="6">
        <v>2514</v>
      </c>
      <c r="E56" s="7">
        <f>D56-C56</f>
        <v>-52</v>
      </c>
      <c r="F56" s="8">
        <f>(D56-C56)/C56</f>
        <v>-2.0265003897116135E-2</v>
      </c>
    </row>
    <row r="57" spans="1:6" x14ac:dyDescent="0.2">
      <c r="A57" s="4" t="s">
        <v>98</v>
      </c>
      <c r="B57" s="5" t="s">
        <v>99</v>
      </c>
      <c r="C57" s="6">
        <v>1081</v>
      </c>
      <c r="D57" s="6">
        <v>1020</v>
      </c>
      <c r="E57" s="7">
        <f>D57-C57</f>
        <v>-61</v>
      </c>
      <c r="F57" s="8">
        <f>(D57-C57)/C57</f>
        <v>-5.6429232192414434E-2</v>
      </c>
    </row>
    <row r="58" spans="1:6" x14ac:dyDescent="0.2">
      <c r="A58" s="4" t="s">
        <v>100</v>
      </c>
      <c r="B58" s="5" t="s">
        <v>15</v>
      </c>
      <c r="C58" s="6">
        <v>175</v>
      </c>
      <c r="D58" s="6">
        <v>162</v>
      </c>
      <c r="E58" s="7">
        <f>D58-C58</f>
        <v>-13</v>
      </c>
      <c r="F58" s="8">
        <f>(D58-C58)/C58</f>
        <v>-7.4285714285714288E-2</v>
      </c>
    </row>
    <row r="59" spans="1:6" x14ac:dyDescent="0.2">
      <c r="A59" s="4" t="s">
        <v>101</v>
      </c>
      <c r="B59" s="5" t="s">
        <v>102</v>
      </c>
      <c r="C59" s="6">
        <v>813</v>
      </c>
      <c r="D59" s="6">
        <v>836</v>
      </c>
      <c r="E59" s="7">
        <f>D59-C59</f>
        <v>23</v>
      </c>
      <c r="F59" s="8">
        <f>(D59-C59)/C59</f>
        <v>2.8290282902829027E-2</v>
      </c>
    </row>
    <row r="60" spans="1:6" x14ac:dyDescent="0.2">
      <c r="A60" s="4" t="s">
        <v>103</v>
      </c>
      <c r="B60" s="5" t="s">
        <v>104</v>
      </c>
      <c r="C60" s="6">
        <v>9108</v>
      </c>
      <c r="D60" s="6">
        <v>11426</v>
      </c>
      <c r="E60" s="7">
        <f>D60-C60</f>
        <v>2318</v>
      </c>
      <c r="F60" s="8">
        <f>(D60-C60)/C60</f>
        <v>0.25450153711023277</v>
      </c>
    </row>
    <row r="61" spans="1:6" x14ac:dyDescent="0.2">
      <c r="A61" s="4" t="s">
        <v>105</v>
      </c>
      <c r="B61" s="5" t="s">
        <v>106</v>
      </c>
      <c r="C61" s="6">
        <v>441</v>
      </c>
      <c r="D61" s="6">
        <v>316</v>
      </c>
      <c r="E61" s="7">
        <f>D61-C61</f>
        <v>-125</v>
      </c>
      <c r="F61" s="8">
        <f>(D61-C61)/C61</f>
        <v>-0.28344671201814059</v>
      </c>
    </row>
    <row r="62" spans="1:6" x14ac:dyDescent="0.2">
      <c r="A62" s="4" t="s">
        <v>107</v>
      </c>
      <c r="B62" s="5" t="s">
        <v>108</v>
      </c>
      <c r="C62" s="6">
        <v>608</v>
      </c>
      <c r="D62" s="6">
        <v>529</v>
      </c>
      <c r="E62" s="7">
        <f>D62-C62</f>
        <v>-79</v>
      </c>
      <c r="F62" s="8">
        <f>(D62-C62)/C62</f>
        <v>-0.12993421052631579</v>
      </c>
    </row>
    <row r="63" spans="1:6" x14ac:dyDescent="0.2">
      <c r="A63" s="4" t="s">
        <v>17</v>
      </c>
      <c r="B63" s="5" t="s">
        <v>109</v>
      </c>
      <c r="C63" s="6">
        <v>2010</v>
      </c>
      <c r="D63" s="6">
        <v>2093</v>
      </c>
      <c r="E63" s="7">
        <f>D63-C63</f>
        <v>83</v>
      </c>
      <c r="F63" s="8">
        <f>(D63-C63)/C63</f>
        <v>4.1293532338308458E-2</v>
      </c>
    </row>
    <row r="64" spans="1:6" x14ac:dyDescent="0.2">
      <c r="A64" s="4" t="s">
        <v>110</v>
      </c>
      <c r="B64" s="5" t="s">
        <v>111</v>
      </c>
      <c r="C64" s="6">
        <v>3938</v>
      </c>
      <c r="D64" s="6">
        <v>3890</v>
      </c>
      <c r="E64" s="7">
        <f>D64-C64</f>
        <v>-48</v>
      </c>
      <c r="F64" s="8">
        <f>(D64-C64)/C64</f>
        <v>-1.2188928390045709E-2</v>
      </c>
    </row>
    <row r="65" spans="1:6" x14ac:dyDescent="0.2">
      <c r="A65" s="4" t="s">
        <v>112</v>
      </c>
      <c r="B65" s="5" t="s">
        <v>113</v>
      </c>
      <c r="C65" s="6">
        <v>50</v>
      </c>
      <c r="D65" s="6">
        <v>48</v>
      </c>
      <c r="E65" s="7">
        <f>D65-C65</f>
        <v>-2</v>
      </c>
      <c r="F65" s="8">
        <f>(D65-C65)/C65</f>
        <v>-0.04</v>
      </c>
    </row>
    <row r="66" spans="1:6" x14ac:dyDescent="0.2">
      <c r="A66" s="4" t="s">
        <v>114</v>
      </c>
      <c r="B66" s="5" t="s">
        <v>19</v>
      </c>
      <c r="C66" s="6">
        <v>1856</v>
      </c>
      <c r="D66" s="6">
        <v>1780</v>
      </c>
      <c r="E66" s="7">
        <f>D66-C66</f>
        <v>-76</v>
      </c>
      <c r="F66" s="8">
        <f>(D66-C66)/C66</f>
        <v>-4.0948275862068964E-2</v>
      </c>
    </row>
    <row r="67" spans="1:6" x14ac:dyDescent="0.2">
      <c r="A67" s="4" t="s">
        <v>115</v>
      </c>
      <c r="B67" s="5" t="s">
        <v>116</v>
      </c>
      <c r="C67" s="6">
        <v>2240</v>
      </c>
      <c r="D67" s="6">
        <v>2356</v>
      </c>
      <c r="E67" s="7">
        <f>D67-C67</f>
        <v>116</v>
      </c>
      <c r="F67" s="8">
        <f>(D67-C67)/C67</f>
        <v>5.1785714285714289E-2</v>
      </c>
    </row>
    <row r="68" spans="1:6" x14ac:dyDescent="0.2">
      <c r="A68" s="4" t="s">
        <v>117</v>
      </c>
      <c r="B68" s="5" t="s">
        <v>36</v>
      </c>
      <c r="C68" s="6">
        <v>423</v>
      </c>
      <c r="D68" s="6">
        <v>416</v>
      </c>
      <c r="E68" s="7">
        <f>D68-C68</f>
        <v>-7</v>
      </c>
      <c r="F68" s="8">
        <f>(D68-C68)/C68</f>
        <v>-1.6548463356973995E-2</v>
      </c>
    </row>
    <row r="69" spans="1:6" x14ac:dyDescent="0.2">
      <c r="A69" s="4" t="s">
        <v>118</v>
      </c>
      <c r="B69" s="5" t="s">
        <v>70</v>
      </c>
      <c r="C69" s="6">
        <v>5978</v>
      </c>
      <c r="D69" s="6">
        <v>5819</v>
      </c>
      <c r="E69" s="7">
        <f>D69-C69</f>
        <v>-159</v>
      </c>
      <c r="F69" s="8">
        <f>(D69-C69)/C69</f>
        <v>-2.6597524255603879E-2</v>
      </c>
    </row>
    <row r="70" spans="1:6" x14ac:dyDescent="0.2">
      <c r="A70" s="4" t="s">
        <v>119</v>
      </c>
      <c r="B70" s="5" t="s">
        <v>108</v>
      </c>
      <c r="C70" s="6">
        <v>875</v>
      </c>
      <c r="D70" s="6">
        <v>933</v>
      </c>
      <c r="E70" s="7">
        <f>D70-C70</f>
        <v>58</v>
      </c>
      <c r="F70" s="8">
        <f>(D70-C70)/C70</f>
        <v>6.6285714285714281E-2</v>
      </c>
    </row>
    <row r="71" spans="1:6" x14ac:dyDescent="0.2">
      <c r="A71" s="4" t="s">
        <v>120</v>
      </c>
      <c r="B71" s="5" t="s">
        <v>121</v>
      </c>
      <c r="C71" s="6">
        <v>1181</v>
      </c>
      <c r="D71" s="6">
        <v>1031</v>
      </c>
      <c r="E71" s="7">
        <f>D71-C71</f>
        <v>-150</v>
      </c>
      <c r="F71" s="8">
        <f>(D71-C71)/C71</f>
        <v>-0.12701100762066045</v>
      </c>
    </row>
    <row r="72" spans="1:6" x14ac:dyDescent="0.2">
      <c r="A72" s="4" t="s">
        <v>122</v>
      </c>
      <c r="B72" s="5" t="s">
        <v>123</v>
      </c>
      <c r="C72" s="6">
        <v>1077</v>
      </c>
      <c r="D72" s="6">
        <v>1193</v>
      </c>
      <c r="E72" s="7">
        <f>D72-C72</f>
        <v>116</v>
      </c>
      <c r="F72" s="8">
        <f>(D72-C72)/C72</f>
        <v>0.10770659238625813</v>
      </c>
    </row>
    <row r="73" spans="1:6" x14ac:dyDescent="0.2">
      <c r="A73" s="4" t="s">
        <v>9</v>
      </c>
      <c r="B73" s="5" t="s">
        <v>124</v>
      </c>
      <c r="C73" s="6">
        <v>1388</v>
      </c>
      <c r="D73" s="6">
        <v>1222</v>
      </c>
      <c r="E73" s="7">
        <f>D73-C73</f>
        <v>-166</v>
      </c>
      <c r="F73" s="8">
        <f>(D73-C73)/C73</f>
        <v>-0.11959654178674352</v>
      </c>
    </row>
    <row r="74" spans="1:6" x14ac:dyDescent="0.2">
      <c r="A74" s="4" t="s">
        <v>125</v>
      </c>
      <c r="B74" s="5" t="s">
        <v>126</v>
      </c>
      <c r="C74" s="6">
        <v>1152</v>
      </c>
      <c r="D74" s="6">
        <v>1119</v>
      </c>
      <c r="E74" s="7">
        <f>D74-C74</f>
        <v>-33</v>
      </c>
      <c r="F74" s="8">
        <f>(D74-C74)/C74</f>
        <v>-2.8645833333333332E-2</v>
      </c>
    </row>
    <row r="75" spans="1:6" x14ac:dyDescent="0.2">
      <c r="A75" s="4" t="s">
        <v>127</v>
      </c>
      <c r="B75" s="5" t="s">
        <v>128</v>
      </c>
      <c r="C75" s="6">
        <v>1706</v>
      </c>
      <c r="D75" s="6">
        <v>1669</v>
      </c>
      <c r="E75" s="7">
        <f>D75-C75</f>
        <v>-37</v>
      </c>
      <c r="F75" s="8">
        <f>(D75-C75)/C75</f>
        <v>-2.1688159437280186E-2</v>
      </c>
    </row>
    <row r="76" spans="1:6" x14ac:dyDescent="0.2">
      <c r="A76" s="4" t="s">
        <v>129</v>
      </c>
      <c r="B76" s="5" t="s">
        <v>11</v>
      </c>
      <c r="C76" s="6">
        <v>5912</v>
      </c>
      <c r="D76" s="6">
        <v>6216</v>
      </c>
      <c r="E76" s="7">
        <f>D76-C76</f>
        <v>304</v>
      </c>
      <c r="F76" s="8">
        <f>(D76-C76)/C76</f>
        <v>5.142083897158322E-2</v>
      </c>
    </row>
    <row r="77" spans="1:6" x14ac:dyDescent="0.2">
      <c r="A77" s="4" t="s">
        <v>130</v>
      </c>
      <c r="B77" s="5" t="s">
        <v>15</v>
      </c>
      <c r="C77" s="6">
        <v>1100</v>
      </c>
      <c r="D77" s="6">
        <v>1295</v>
      </c>
      <c r="E77" s="7">
        <f>D77-C77</f>
        <v>195</v>
      </c>
      <c r="F77" s="8">
        <f>(D77-C77)/C77</f>
        <v>0.17727272727272728</v>
      </c>
    </row>
    <row r="78" spans="1:6" x14ac:dyDescent="0.2">
      <c r="A78" s="4" t="s">
        <v>131</v>
      </c>
      <c r="B78" s="5" t="s">
        <v>132</v>
      </c>
      <c r="C78" s="6">
        <v>4452</v>
      </c>
      <c r="D78" s="6">
        <v>4845</v>
      </c>
      <c r="E78" s="7">
        <f>D78-C78</f>
        <v>393</v>
      </c>
      <c r="F78" s="8">
        <f>(D78-C78)/C78</f>
        <v>8.8274932614555254E-2</v>
      </c>
    </row>
    <row r="79" spans="1:6" x14ac:dyDescent="0.2">
      <c r="A79" s="4" t="s">
        <v>133</v>
      </c>
      <c r="B79" s="5" t="s">
        <v>124</v>
      </c>
      <c r="C79" s="6">
        <v>170</v>
      </c>
      <c r="D79" s="6">
        <v>140</v>
      </c>
      <c r="E79" s="7">
        <f>D79-C79</f>
        <v>-30</v>
      </c>
      <c r="F79" s="8">
        <f>(D79-C79)/C79</f>
        <v>-0.17647058823529413</v>
      </c>
    </row>
    <row r="80" spans="1:6" x14ac:dyDescent="0.2">
      <c r="A80" s="4" t="s">
        <v>134</v>
      </c>
      <c r="B80" s="5" t="s">
        <v>135</v>
      </c>
      <c r="C80" s="6">
        <v>35</v>
      </c>
      <c r="D80" s="6">
        <v>19</v>
      </c>
      <c r="E80" s="7">
        <f>D80-C80</f>
        <v>-16</v>
      </c>
      <c r="F80" s="8">
        <f>(D80-C80)/C80</f>
        <v>-0.45714285714285713</v>
      </c>
    </row>
    <row r="81" spans="1:6" x14ac:dyDescent="0.2">
      <c r="A81" s="4" t="s">
        <v>136</v>
      </c>
      <c r="B81" s="5" t="s">
        <v>137</v>
      </c>
      <c r="C81" s="6">
        <v>7304</v>
      </c>
      <c r="D81" s="6">
        <v>7856</v>
      </c>
      <c r="E81" s="7">
        <f>D81-C81</f>
        <v>552</v>
      </c>
      <c r="F81" s="8">
        <f>(D81-C81)/C81</f>
        <v>7.5575027382256299E-2</v>
      </c>
    </row>
    <row r="82" spans="1:6" x14ac:dyDescent="0.2">
      <c r="A82" s="4" t="s">
        <v>138</v>
      </c>
      <c r="B82" s="5" t="s">
        <v>139</v>
      </c>
      <c r="C82" s="6">
        <v>232</v>
      </c>
      <c r="D82" s="6">
        <v>226</v>
      </c>
      <c r="E82" s="7">
        <f>D82-C82</f>
        <v>-6</v>
      </c>
      <c r="F82" s="8">
        <f>(D82-C82)/C82</f>
        <v>-2.5862068965517241E-2</v>
      </c>
    </row>
    <row r="83" spans="1:6" x14ac:dyDescent="0.2">
      <c r="A83" s="4" t="s">
        <v>140</v>
      </c>
      <c r="B83" s="5" t="s">
        <v>141</v>
      </c>
      <c r="C83" s="6">
        <v>720</v>
      </c>
      <c r="D83" s="6">
        <v>737</v>
      </c>
      <c r="E83" s="7">
        <f>D83-C83</f>
        <v>17</v>
      </c>
      <c r="F83" s="8">
        <f>(D83-C83)/C83</f>
        <v>2.361111111111111E-2</v>
      </c>
    </row>
    <row r="84" spans="1:6" x14ac:dyDescent="0.2">
      <c r="A84" s="4" t="s">
        <v>142</v>
      </c>
      <c r="B84" s="5" t="s">
        <v>76</v>
      </c>
      <c r="C84" s="6">
        <v>40640</v>
      </c>
      <c r="D84" s="6">
        <v>40961</v>
      </c>
      <c r="E84" s="7">
        <f>D84-C84</f>
        <v>321</v>
      </c>
      <c r="F84" s="8">
        <f>(D84-C84)/C84</f>
        <v>7.898622047244095E-3</v>
      </c>
    </row>
    <row r="85" spans="1:6" x14ac:dyDescent="0.2">
      <c r="A85" s="4" t="s">
        <v>143</v>
      </c>
      <c r="B85" s="5" t="s">
        <v>144</v>
      </c>
      <c r="C85" s="6">
        <v>841</v>
      </c>
      <c r="D85" s="6">
        <v>744</v>
      </c>
      <c r="E85" s="7">
        <f>D85-C85</f>
        <v>-97</v>
      </c>
      <c r="F85" s="8">
        <f>(D85-C85)/C85</f>
        <v>-0.11533888228299644</v>
      </c>
    </row>
    <row r="86" spans="1:6" x14ac:dyDescent="0.2">
      <c r="A86" s="4" t="s">
        <v>145</v>
      </c>
      <c r="B86" s="5" t="s">
        <v>15</v>
      </c>
      <c r="C86" s="6">
        <v>305</v>
      </c>
      <c r="D86" s="6">
        <v>305</v>
      </c>
      <c r="E86" s="7">
        <f>D86-C86</f>
        <v>0</v>
      </c>
      <c r="F86" s="8">
        <f>(D86-C86)/C86</f>
        <v>0</v>
      </c>
    </row>
    <row r="87" spans="1:6" x14ac:dyDescent="0.2">
      <c r="A87" s="4" t="s">
        <v>146</v>
      </c>
      <c r="B87" s="5" t="s">
        <v>76</v>
      </c>
      <c r="C87" s="6">
        <v>3801</v>
      </c>
      <c r="D87" s="6">
        <v>4319</v>
      </c>
      <c r="E87" s="7">
        <f>D87-C87</f>
        <v>518</v>
      </c>
      <c r="F87" s="8">
        <f>(D87-C87)/C87</f>
        <v>0.13627992633517497</v>
      </c>
    </row>
    <row r="88" spans="1:6" x14ac:dyDescent="0.2">
      <c r="A88" s="4" t="s">
        <v>147</v>
      </c>
      <c r="B88" s="5" t="s">
        <v>11</v>
      </c>
      <c r="C88" s="6">
        <v>475</v>
      </c>
      <c r="D88" s="6">
        <v>452</v>
      </c>
      <c r="E88" s="7">
        <f>D88-C88</f>
        <v>-23</v>
      </c>
      <c r="F88" s="8">
        <f>(D88-C88)/C88</f>
        <v>-4.8421052631578948E-2</v>
      </c>
    </row>
    <row r="89" spans="1:6" x14ac:dyDescent="0.2">
      <c r="A89" s="4" t="s">
        <v>148</v>
      </c>
      <c r="B89" s="5" t="s">
        <v>76</v>
      </c>
      <c r="C89" s="6">
        <v>3148</v>
      </c>
      <c r="D89" s="6">
        <v>3246</v>
      </c>
      <c r="E89" s="7">
        <f>D89-C89</f>
        <v>98</v>
      </c>
      <c r="F89" s="8">
        <f>(D89-C89)/C89</f>
        <v>3.1130876747141042E-2</v>
      </c>
    </row>
    <row r="90" spans="1:6" x14ac:dyDescent="0.2">
      <c r="A90" s="4" t="s">
        <v>149</v>
      </c>
      <c r="B90" s="5" t="s">
        <v>150</v>
      </c>
      <c r="C90" s="6">
        <v>4531</v>
      </c>
      <c r="D90" s="6">
        <v>6183</v>
      </c>
      <c r="E90" s="7">
        <f>D90-C90</f>
        <v>1652</v>
      </c>
      <c r="F90" s="8">
        <f>(D90-C90)/C90</f>
        <v>0.36459942617523727</v>
      </c>
    </row>
    <row r="91" spans="1:6" x14ac:dyDescent="0.2">
      <c r="A91" s="4" t="s">
        <v>151</v>
      </c>
      <c r="B91" s="5" t="s">
        <v>152</v>
      </c>
      <c r="C91" s="6">
        <v>3815</v>
      </c>
      <c r="D91" s="6">
        <v>4023</v>
      </c>
      <c r="E91" s="7">
        <f>D91-C91</f>
        <v>208</v>
      </c>
      <c r="F91" s="8">
        <f>(D91-C91)/C91</f>
        <v>5.4521625163826998E-2</v>
      </c>
    </row>
    <row r="92" spans="1:6" x14ac:dyDescent="0.2">
      <c r="A92" s="4" t="s">
        <v>153</v>
      </c>
      <c r="B92" s="5" t="s">
        <v>154</v>
      </c>
      <c r="C92" s="6">
        <v>749</v>
      </c>
      <c r="D92" s="6">
        <v>653</v>
      </c>
      <c r="E92" s="7">
        <f>D92-C92</f>
        <v>-96</v>
      </c>
      <c r="F92" s="8">
        <f>(D92-C92)/C92</f>
        <v>-0.12817089452603472</v>
      </c>
    </row>
    <row r="93" spans="1:6" x14ac:dyDescent="0.2">
      <c r="A93" s="4" t="s">
        <v>155</v>
      </c>
      <c r="B93" s="5" t="s">
        <v>15</v>
      </c>
      <c r="C93" s="6">
        <v>225</v>
      </c>
      <c r="D93" s="6">
        <v>221</v>
      </c>
      <c r="E93" s="7">
        <f>D93-C93</f>
        <v>-4</v>
      </c>
      <c r="F93" s="8">
        <f>(D93-C93)/C93</f>
        <v>-1.7777777777777778E-2</v>
      </c>
    </row>
    <row r="94" spans="1:6" x14ac:dyDescent="0.2">
      <c r="A94" s="4" t="s">
        <v>87</v>
      </c>
      <c r="B94" s="5" t="s">
        <v>46</v>
      </c>
      <c r="C94" s="6">
        <v>2237</v>
      </c>
      <c r="D94" s="6">
        <v>1947</v>
      </c>
      <c r="E94" s="7">
        <f>D94-C94</f>
        <v>-290</v>
      </c>
      <c r="F94" s="8">
        <f>(D94-C94)/C94</f>
        <v>-0.12963790791238267</v>
      </c>
    </row>
    <row r="95" spans="1:6" x14ac:dyDescent="0.2">
      <c r="A95" s="4" t="s">
        <v>156</v>
      </c>
      <c r="B95" s="5" t="s">
        <v>52</v>
      </c>
      <c r="C95" s="6">
        <v>6402</v>
      </c>
      <c r="D95" s="6">
        <v>6333</v>
      </c>
      <c r="E95" s="7">
        <f>D95-C95</f>
        <v>-69</v>
      </c>
      <c r="F95" s="8">
        <f>(D95-C95)/C95</f>
        <v>-1.077788191190253E-2</v>
      </c>
    </row>
    <row r="96" spans="1:6" x14ac:dyDescent="0.2">
      <c r="A96" s="4" t="s">
        <v>157</v>
      </c>
      <c r="B96" s="5" t="s">
        <v>158</v>
      </c>
      <c r="C96" s="6">
        <v>16218</v>
      </c>
      <c r="D96" s="6">
        <v>17234</v>
      </c>
      <c r="E96" s="7">
        <f>D96-C96</f>
        <v>1016</v>
      </c>
      <c r="F96" s="8">
        <f>(D96-C96)/C96</f>
        <v>6.2646442224688612E-2</v>
      </c>
    </row>
    <row r="97" spans="1:6" x14ac:dyDescent="0.2">
      <c r="A97" s="4" t="s">
        <v>159</v>
      </c>
      <c r="B97" s="5" t="s">
        <v>160</v>
      </c>
      <c r="C97" s="6">
        <v>2764</v>
      </c>
      <c r="D97" s="6">
        <v>2452</v>
      </c>
      <c r="E97" s="7">
        <f>D97-C97</f>
        <v>-312</v>
      </c>
      <c r="F97" s="8">
        <f>(D97-C97)/C97</f>
        <v>-0.11287988422575977</v>
      </c>
    </row>
    <row r="98" spans="1:6" x14ac:dyDescent="0.2">
      <c r="A98" s="4" t="s">
        <v>161</v>
      </c>
      <c r="B98" s="5" t="s">
        <v>11</v>
      </c>
      <c r="C98" s="6">
        <v>5338</v>
      </c>
      <c r="D98" s="6">
        <v>5666</v>
      </c>
      <c r="E98" s="7">
        <f>D98-C98</f>
        <v>328</v>
      </c>
      <c r="F98" s="8">
        <f>(D98-C98)/C98</f>
        <v>6.1446234544773326E-2</v>
      </c>
    </row>
    <row r="99" spans="1:6" x14ac:dyDescent="0.2">
      <c r="A99" s="4" t="s">
        <v>162</v>
      </c>
      <c r="B99" s="5" t="s">
        <v>121</v>
      </c>
      <c r="C99" s="6">
        <v>786</v>
      </c>
      <c r="D99" s="6">
        <v>933</v>
      </c>
      <c r="E99" s="7">
        <f>D99-C99</f>
        <v>147</v>
      </c>
      <c r="F99" s="8">
        <f>(D99-C99)/C99</f>
        <v>0.18702290076335878</v>
      </c>
    </row>
    <row r="100" spans="1:6" x14ac:dyDescent="0.2">
      <c r="A100" s="4" t="s">
        <v>163</v>
      </c>
      <c r="B100" s="5" t="s">
        <v>15</v>
      </c>
      <c r="C100" s="6">
        <v>5484</v>
      </c>
      <c r="D100" s="6">
        <v>5456</v>
      </c>
      <c r="E100" s="7">
        <f>D100-C100</f>
        <v>-28</v>
      </c>
      <c r="F100" s="8">
        <f>(D100-C100)/C100</f>
        <v>-5.1057622173595919E-3</v>
      </c>
    </row>
    <row r="101" spans="1:6" x14ac:dyDescent="0.2">
      <c r="A101" s="4" t="s">
        <v>164</v>
      </c>
      <c r="B101" s="5" t="s">
        <v>165</v>
      </c>
      <c r="C101" s="6">
        <v>252</v>
      </c>
      <c r="D101" s="6">
        <v>221</v>
      </c>
      <c r="E101" s="7">
        <f>D101-C101</f>
        <v>-31</v>
      </c>
      <c r="F101" s="8">
        <f>(D101-C101)/C101</f>
        <v>-0.12301587301587301</v>
      </c>
    </row>
    <row r="102" spans="1:6" x14ac:dyDescent="0.2">
      <c r="A102" s="4" t="s">
        <v>166</v>
      </c>
      <c r="B102" s="5" t="s">
        <v>70</v>
      </c>
      <c r="C102" s="6">
        <v>515</v>
      </c>
      <c r="D102" s="6">
        <v>481</v>
      </c>
      <c r="E102" s="7">
        <f>D102-C102</f>
        <v>-34</v>
      </c>
      <c r="F102" s="8">
        <f>(D102-C102)/C102</f>
        <v>-6.6019417475728162E-2</v>
      </c>
    </row>
    <row r="103" spans="1:6" x14ac:dyDescent="0.2">
      <c r="A103" s="4" t="s">
        <v>167</v>
      </c>
      <c r="B103" s="5" t="s">
        <v>15</v>
      </c>
      <c r="C103" s="6">
        <v>308</v>
      </c>
      <c r="D103" s="6">
        <v>299</v>
      </c>
      <c r="E103" s="7">
        <f>D103-C103</f>
        <v>-9</v>
      </c>
      <c r="F103" s="8">
        <f>(D103-C103)/C103</f>
        <v>-2.922077922077922E-2</v>
      </c>
    </row>
    <row r="104" spans="1:6" x14ac:dyDescent="0.2">
      <c r="A104" s="4" t="s">
        <v>168</v>
      </c>
      <c r="B104" s="5" t="s">
        <v>152</v>
      </c>
      <c r="C104" s="6">
        <v>2191</v>
      </c>
      <c r="D104" s="6">
        <v>2102</v>
      </c>
      <c r="E104" s="7">
        <f>D104-C104</f>
        <v>-89</v>
      </c>
      <c r="F104" s="8">
        <f>(D104-C104)/C104</f>
        <v>-4.0620721131903244E-2</v>
      </c>
    </row>
    <row r="105" spans="1:6" x14ac:dyDescent="0.2">
      <c r="A105" s="4" t="s">
        <v>169</v>
      </c>
      <c r="B105" s="5" t="s">
        <v>170</v>
      </c>
      <c r="C105" s="6">
        <v>1413</v>
      </c>
      <c r="D105" s="6">
        <v>1257</v>
      </c>
      <c r="E105" s="7">
        <f>D105-C105</f>
        <v>-156</v>
      </c>
      <c r="F105" s="8">
        <f>(D105-C105)/C105</f>
        <v>-0.11040339702760085</v>
      </c>
    </row>
    <row r="106" spans="1:6" x14ac:dyDescent="0.2">
      <c r="A106" s="4" t="s">
        <v>171</v>
      </c>
      <c r="B106" s="5" t="s">
        <v>172</v>
      </c>
      <c r="C106" s="6">
        <v>2554</v>
      </c>
      <c r="D106" s="6">
        <v>2375</v>
      </c>
      <c r="E106" s="7">
        <f>D106-C106</f>
        <v>-179</v>
      </c>
      <c r="F106" s="8">
        <f>(D106-C106)/C106</f>
        <v>-7.0086139389193419E-2</v>
      </c>
    </row>
    <row r="107" spans="1:6" x14ac:dyDescent="0.2">
      <c r="A107" s="4" t="s">
        <v>173</v>
      </c>
      <c r="B107" s="5" t="s">
        <v>76</v>
      </c>
      <c r="C107" s="6">
        <v>8575</v>
      </c>
      <c r="D107" s="6">
        <v>8435</v>
      </c>
      <c r="E107" s="7">
        <f>D107-C107</f>
        <v>-140</v>
      </c>
      <c r="F107" s="8">
        <f>(D107-C107)/C107</f>
        <v>-1.6326530612244899E-2</v>
      </c>
    </row>
    <row r="108" spans="1:6" x14ac:dyDescent="0.2">
      <c r="A108" s="4" t="s">
        <v>174</v>
      </c>
      <c r="B108" s="5" t="s">
        <v>175</v>
      </c>
      <c r="C108" s="6">
        <v>1595</v>
      </c>
      <c r="D108" s="6">
        <v>1671</v>
      </c>
      <c r="E108" s="7">
        <f>D108-C108</f>
        <v>76</v>
      </c>
      <c r="F108" s="8">
        <f>(D108-C108)/C108</f>
        <v>4.7648902821316612E-2</v>
      </c>
    </row>
    <row r="109" spans="1:6" x14ac:dyDescent="0.2">
      <c r="A109" s="4" t="s">
        <v>176</v>
      </c>
      <c r="B109" s="5" t="s">
        <v>68</v>
      </c>
      <c r="C109" s="6">
        <v>135</v>
      </c>
      <c r="D109" s="6">
        <v>175</v>
      </c>
      <c r="E109" s="7">
        <f>D109-C109</f>
        <v>40</v>
      </c>
      <c r="F109" s="8">
        <f>(D109-C109)/C109</f>
        <v>0.29629629629629628</v>
      </c>
    </row>
    <row r="110" spans="1:6" x14ac:dyDescent="0.2">
      <c r="A110" s="4" t="s">
        <v>177</v>
      </c>
      <c r="B110" s="5" t="s">
        <v>178</v>
      </c>
      <c r="C110" s="6">
        <v>28531</v>
      </c>
      <c r="D110" s="6">
        <v>31394</v>
      </c>
      <c r="E110" s="7">
        <f>D110-C110</f>
        <v>2863</v>
      </c>
      <c r="F110" s="8">
        <f>(D110-C110)/C110</f>
        <v>0.10034699099225404</v>
      </c>
    </row>
    <row r="111" spans="1:6" x14ac:dyDescent="0.2">
      <c r="A111" s="4" t="s">
        <v>179</v>
      </c>
      <c r="B111" s="5" t="s">
        <v>128</v>
      </c>
      <c r="C111" s="6">
        <v>982</v>
      </c>
      <c r="D111" s="6">
        <v>1035</v>
      </c>
      <c r="E111" s="7">
        <f>D111-C111</f>
        <v>53</v>
      </c>
      <c r="F111" s="8">
        <f>(D111-C111)/C111</f>
        <v>5.3971486761710798E-2</v>
      </c>
    </row>
    <row r="112" spans="1:6" x14ac:dyDescent="0.2">
      <c r="A112" s="4" t="s">
        <v>180</v>
      </c>
      <c r="B112" s="5" t="s">
        <v>181</v>
      </c>
      <c r="C112" s="6">
        <v>2062</v>
      </c>
      <c r="D112" s="6">
        <v>2056</v>
      </c>
      <c r="E112" s="7">
        <f>D112-C112</f>
        <v>-6</v>
      </c>
      <c r="F112" s="8">
        <f>(D112-C112)/C112</f>
        <v>-2.9097963142580021E-3</v>
      </c>
    </row>
    <row r="113" spans="1:6" x14ac:dyDescent="0.2">
      <c r="A113" s="4" t="s">
        <v>182</v>
      </c>
      <c r="B113" s="5" t="s">
        <v>76</v>
      </c>
      <c r="C113" s="6">
        <v>8451</v>
      </c>
      <c r="D113" s="6">
        <v>9159</v>
      </c>
      <c r="E113" s="7">
        <f>D113-C113</f>
        <v>708</v>
      </c>
      <c r="F113" s="8">
        <f>(D113-C113)/C113</f>
        <v>8.3777067802626906E-2</v>
      </c>
    </row>
    <row r="114" spans="1:6" x14ac:dyDescent="0.2">
      <c r="A114" s="4" t="s">
        <v>183</v>
      </c>
      <c r="B114" s="5" t="s">
        <v>102</v>
      </c>
      <c r="C114" s="6">
        <v>2498</v>
      </c>
      <c r="D114" s="6">
        <v>2705</v>
      </c>
      <c r="E114" s="7">
        <f>D114-C114</f>
        <v>207</v>
      </c>
      <c r="F114" s="8">
        <f>(D114-C114)/C114</f>
        <v>8.2866293034427538E-2</v>
      </c>
    </row>
    <row r="115" spans="1:6" x14ac:dyDescent="0.2">
      <c r="A115" s="4" t="s">
        <v>184</v>
      </c>
      <c r="B115" s="5" t="s">
        <v>76</v>
      </c>
      <c r="C115" s="6">
        <v>18082</v>
      </c>
      <c r="D115" s="6">
        <v>19611</v>
      </c>
      <c r="E115" s="7">
        <f>D115-C115</f>
        <v>1529</v>
      </c>
      <c r="F115" s="8">
        <f>(D115-C115)/C115</f>
        <v>8.4559230173653355E-2</v>
      </c>
    </row>
    <row r="116" spans="1:6" x14ac:dyDescent="0.2">
      <c r="A116" s="4" t="s">
        <v>185</v>
      </c>
      <c r="B116" s="5" t="s">
        <v>186</v>
      </c>
      <c r="C116" s="6">
        <v>319</v>
      </c>
      <c r="D116" s="6">
        <v>313</v>
      </c>
      <c r="E116" s="7">
        <f>D116-C116</f>
        <v>-6</v>
      </c>
      <c r="F116" s="8">
        <f>(D116-C116)/C116</f>
        <v>-1.8808777429467086E-2</v>
      </c>
    </row>
    <row r="117" spans="1:6" x14ac:dyDescent="0.2">
      <c r="A117" s="4" t="s">
        <v>187</v>
      </c>
      <c r="B117" s="5" t="s">
        <v>46</v>
      </c>
      <c r="C117" s="6">
        <v>962</v>
      </c>
      <c r="D117" s="6">
        <v>859</v>
      </c>
      <c r="E117" s="7">
        <f>D117-C117</f>
        <v>-103</v>
      </c>
      <c r="F117" s="8">
        <f>(D117-C117)/C117</f>
        <v>-0.10706860706860707</v>
      </c>
    </row>
    <row r="118" spans="1:6" x14ac:dyDescent="0.2">
      <c r="A118" s="4" t="s">
        <v>188</v>
      </c>
      <c r="B118" s="5" t="s">
        <v>189</v>
      </c>
      <c r="C118" s="6">
        <v>264</v>
      </c>
      <c r="D118" s="6">
        <v>228</v>
      </c>
      <c r="E118" s="7">
        <f>D118-C118</f>
        <v>-36</v>
      </c>
      <c r="F118" s="8">
        <f>(D118-C118)/C118</f>
        <v>-0.13636363636363635</v>
      </c>
    </row>
    <row r="119" spans="1:6" x14ac:dyDescent="0.2">
      <c r="A119" s="4" t="s">
        <v>190</v>
      </c>
      <c r="B119" s="5" t="s">
        <v>29</v>
      </c>
      <c r="C119" s="6">
        <v>113</v>
      </c>
      <c r="D119" s="6">
        <v>118</v>
      </c>
      <c r="E119" s="7">
        <f>D119-C119</f>
        <v>5</v>
      </c>
      <c r="F119" s="8">
        <f>(D119-C119)/C119</f>
        <v>4.4247787610619468E-2</v>
      </c>
    </row>
    <row r="120" spans="1:6" x14ac:dyDescent="0.2">
      <c r="A120" s="4" t="s">
        <v>191</v>
      </c>
      <c r="B120" s="5" t="s">
        <v>76</v>
      </c>
      <c r="C120" s="6">
        <v>143</v>
      </c>
      <c r="D120" s="6">
        <v>144</v>
      </c>
      <c r="E120" s="7">
        <f>D120-C120</f>
        <v>1</v>
      </c>
      <c r="F120" s="8">
        <f>(D120-C120)/C120</f>
        <v>6.993006993006993E-3</v>
      </c>
    </row>
    <row r="121" spans="1:6" x14ac:dyDescent="0.2">
      <c r="A121" s="4" t="s">
        <v>192</v>
      </c>
      <c r="B121" s="5" t="s">
        <v>91</v>
      </c>
      <c r="C121" s="6">
        <v>2169</v>
      </c>
      <c r="D121" s="6">
        <v>2216</v>
      </c>
      <c r="E121" s="7">
        <f>D121-C121</f>
        <v>47</v>
      </c>
      <c r="F121" s="8">
        <f>(D121-C121)/C121</f>
        <v>2.1668971876440755E-2</v>
      </c>
    </row>
    <row r="122" spans="1:6" x14ac:dyDescent="0.2">
      <c r="A122" s="4" t="s">
        <v>193</v>
      </c>
      <c r="B122" s="5" t="s">
        <v>89</v>
      </c>
      <c r="C122" s="6">
        <v>924</v>
      </c>
      <c r="D122" s="6">
        <v>886</v>
      </c>
      <c r="E122" s="7">
        <f>D122-C122</f>
        <v>-38</v>
      </c>
      <c r="F122" s="8">
        <f>(D122-C122)/C122</f>
        <v>-4.1125541125541128E-2</v>
      </c>
    </row>
    <row r="123" spans="1:6" x14ac:dyDescent="0.2">
      <c r="A123" s="4" t="s">
        <v>194</v>
      </c>
      <c r="B123" s="5" t="s">
        <v>15</v>
      </c>
      <c r="C123" s="6">
        <v>817</v>
      </c>
      <c r="D123" s="6">
        <v>848</v>
      </c>
      <c r="E123" s="7">
        <f>D123-C123</f>
        <v>31</v>
      </c>
      <c r="F123" s="8">
        <f>(D123-C123)/C123</f>
        <v>3.7943696450428395E-2</v>
      </c>
    </row>
    <row r="124" spans="1:6" x14ac:dyDescent="0.2">
      <c r="A124" s="4" t="s">
        <v>195</v>
      </c>
      <c r="B124" s="5" t="s">
        <v>41</v>
      </c>
      <c r="C124" s="6">
        <v>7423</v>
      </c>
      <c r="D124" s="6">
        <v>7325</v>
      </c>
      <c r="E124" s="7">
        <f>D124-C124</f>
        <v>-98</v>
      </c>
      <c r="F124" s="8">
        <f>(D124-C124)/C124</f>
        <v>-1.3202209349319682E-2</v>
      </c>
    </row>
    <row r="125" spans="1:6" x14ac:dyDescent="0.2">
      <c r="A125" s="4" t="s">
        <v>196</v>
      </c>
      <c r="B125" s="5" t="s">
        <v>54</v>
      </c>
      <c r="C125" s="6">
        <v>770</v>
      </c>
      <c r="D125" s="6">
        <v>548</v>
      </c>
      <c r="E125" s="7">
        <f>D125-C125</f>
        <v>-222</v>
      </c>
      <c r="F125" s="8">
        <f>(D125-C125)/C125</f>
        <v>-0.2883116883116883</v>
      </c>
    </row>
    <row r="126" spans="1:6" x14ac:dyDescent="0.2">
      <c r="A126" s="4" t="s">
        <v>197</v>
      </c>
      <c r="B126" s="5" t="s">
        <v>189</v>
      </c>
      <c r="C126" s="6">
        <v>2658</v>
      </c>
      <c r="D126" s="6">
        <v>2953</v>
      </c>
      <c r="E126" s="7">
        <f>D126-C126</f>
        <v>295</v>
      </c>
      <c r="F126" s="8">
        <f>(D126-C126)/C126</f>
        <v>0.1109857035364936</v>
      </c>
    </row>
    <row r="127" spans="1:6" x14ac:dyDescent="0.2">
      <c r="A127" s="4" t="s">
        <v>198</v>
      </c>
      <c r="B127" s="5" t="s">
        <v>199</v>
      </c>
      <c r="C127" s="6">
        <v>29951</v>
      </c>
      <c r="D127" s="6">
        <v>31946</v>
      </c>
      <c r="E127" s="7">
        <f>D127-C127</f>
        <v>1995</v>
      </c>
      <c r="F127" s="8">
        <f>(D127-C127)/C127</f>
        <v>6.6608794364128074E-2</v>
      </c>
    </row>
    <row r="128" spans="1:6" x14ac:dyDescent="0.2">
      <c r="A128" s="4" t="s">
        <v>200</v>
      </c>
      <c r="B128" s="5" t="s">
        <v>36</v>
      </c>
      <c r="C128" s="6">
        <v>524</v>
      </c>
      <c r="D128" s="6">
        <v>446</v>
      </c>
      <c r="E128" s="7">
        <f>D128-C128</f>
        <v>-78</v>
      </c>
      <c r="F128" s="8">
        <f>(D128-C128)/C128</f>
        <v>-0.14885496183206107</v>
      </c>
    </row>
    <row r="129" spans="1:6" x14ac:dyDescent="0.2">
      <c r="A129" s="4" t="s">
        <v>201</v>
      </c>
      <c r="B129" s="5" t="s">
        <v>15</v>
      </c>
      <c r="C129" s="6">
        <v>444</v>
      </c>
      <c r="D129" s="6">
        <v>438</v>
      </c>
      <c r="E129" s="7">
        <f>D129-C129</f>
        <v>-6</v>
      </c>
      <c r="F129" s="8">
        <f>(D129-C129)/C129</f>
        <v>-1.3513513513513514E-2</v>
      </c>
    </row>
    <row r="130" spans="1:6" x14ac:dyDescent="0.2">
      <c r="A130" s="4" t="s">
        <v>202</v>
      </c>
      <c r="B130" s="5" t="s">
        <v>76</v>
      </c>
      <c r="C130" s="6">
        <v>8207</v>
      </c>
      <c r="D130" s="6">
        <v>8702</v>
      </c>
      <c r="E130" s="7">
        <f>D130-C130</f>
        <v>495</v>
      </c>
      <c r="F130" s="8">
        <f>(D130-C130)/C130</f>
        <v>6.0314365785305225E-2</v>
      </c>
    </row>
    <row r="131" spans="1:6" x14ac:dyDescent="0.2">
      <c r="A131" s="4" t="s">
        <v>203</v>
      </c>
      <c r="B131" s="5" t="s">
        <v>11</v>
      </c>
      <c r="C131" s="6">
        <v>16325</v>
      </c>
      <c r="D131" s="6">
        <v>17438</v>
      </c>
      <c r="E131" s="7">
        <f>D131-C131</f>
        <v>1113</v>
      </c>
      <c r="F131" s="8">
        <f>(D131-C131)/C131</f>
        <v>6.8177641653905052E-2</v>
      </c>
    </row>
    <row r="132" spans="1:6" x14ac:dyDescent="0.2">
      <c r="A132" s="4" t="s">
        <v>204</v>
      </c>
      <c r="B132" s="5" t="s">
        <v>76</v>
      </c>
      <c r="C132" s="6">
        <v>5723</v>
      </c>
      <c r="D132" s="6">
        <v>5851</v>
      </c>
      <c r="E132" s="7">
        <f>D132-C132</f>
        <v>128</v>
      </c>
      <c r="F132" s="8">
        <f>(D132-C132)/C132</f>
        <v>2.2365892014677615E-2</v>
      </c>
    </row>
    <row r="133" spans="1:6" x14ac:dyDescent="0.2">
      <c r="A133" s="4" t="s">
        <v>205</v>
      </c>
      <c r="B133" s="5" t="s">
        <v>206</v>
      </c>
      <c r="C133" s="6">
        <v>217</v>
      </c>
      <c r="D133" s="6">
        <v>216</v>
      </c>
      <c r="E133" s="7">
        <f>D133-C133</f>
        <v>-1</v>
      </c>
      <c r="F133" s="8">
        <f>(D133-C133)/C133</f>
        <v>-4.608294930875576E-3</v>
      </c>
    </row>
    <row r="134" spans="1:6" x14ac:dyDescent="0.2">
      <c r="A134" s="4" t="s">
        <v>207</v>
      </c>
      <c r="B134" s="5" t="s">
        <v>208</v>
      </c>
      <c r="C134" s="6">
        <v>447</v>
      </c>
      <c r="D134" s="6">
        <v>436</v>
      </c>
      <c r="E134" s="7">
        <f>D134-C134</f>
        <v>-11</v>
      </c>
      <c r="F134" s="8">
        <f>(D134-C134)/C134</f>
        <v>-2.4608501118568233E-2</v>
      </c>
    </row>
    <row r="135" spans="1:6" x14ac:dyDescent="0.2">
      <c r="A135" s="4" t="s">
        <v>209</v>
      </c>
      <c r="B135" s="5" t="s">
        <v>210</v>
      </c>
      <c r="C135" s="6">
        <v>25527</v>
      </c>
      <c r="D135" s="6">
        <v>28602</v>
      </c>
      <c r="E135" s="7">
        <f>D135-C135</f>
        <v>3075</v>
      </c>
      <c r="F135" s="8">
        <f>(D135-C135)/C135</f>
        <v>0.1204606886825714</v>
      </c>
    </row>
    <row r="136" spans="1:6" x14ac:dyDescent="0.2">
      <c r="A136" s="4" t="s">
        <v>210</v>
      </c>
      <c r="B136" s="5" t="s">
        <v>211</v>
      </c>
      <c r="C136" s="6">
        <v>8408</v>
      </c>
      <c r="D136" s="6">
        <v>10176</v>
      </c>
      <c r="E136" s="7">
        <f>D136-C136</f>
        <v>1768</v>
      </c>
      <c r="F136" s="8">
        <f>(D136-C136)/C136</f>
        <v>0.21027592768791628</v>
      </c>
    </row>
    <row r="137" spans="1:6" x14ac:dyDescent="0.2">
      <c r="A137" s="4" t="s">
        <v>212</v>
      </c>
      <c r="B137" s="5" t="s">
        <v>213</v>
      </c>
      <c r="C137" s="6">
        <v>401</v>
      </c>
      <c r="D137" s="6">
        <v>372</v>
      </c>
      <c r="E137" s="7">
        <f>D137-C137</f>
        <v>-29</v>
      </c>
      <c r="F137" s="8">
        <f>(D137-C137)/C137</f>
        <v>-7.2319201995012475E-2</v>
      </c>
    </row>
    <row r="138" spans="1:6" x14ac:dyDescent="0.2">
      <c r="A138" s="4" t="s">
        <v>214</v>
      </c>
      <c r="B138" s="5" t="s">
        <v>215</v>
      </c>
      <c r="C138" s="6">
        <v>486</v>
      </c>
      <c r="D138" s="6">
        <v>601</v>
      </c>
      <c r="E138" s="7">
        <f>D138-C138</f>
        <v>115</v>
      </c>
      <c r="F138" s="8">
        <f>(D138-C138)/C138</f>
        <v>0.23662551440329219</v>
      </c>
    </row>
    <row r="139" spans="1:6" x14ac:dyDescent="0.2">
      <c r="A139" s="4" t="s">
        <v>216</v>
      </c>
      <c r="B139" s="5" t="s">
        <v>216</v>
      </c>
      <c r="C139" s="6">
        <v>2445</v>
      </c>
      <c r="D139" s="6">
        <v>2357</v>
      </c>
      <c r="E139" s="7">
        <f>D139-C139</f>
        <v>-88</v>
      </c>
      <c r="F139" s="8">
        <f>(D139-C139)/C139</f>
        <v>-3.5991820040899798E-2</v>
      </c>
    </row>
    <row r="140" spans="1:6" x14ac:dyDescent="0.2">
      <c r="A140" s="4" t="s">
        <v>217</v>
      </c>
      <c r="B140" s="5" t="s">
        <v>206</v>
      </c>
      <c r="C140" s="6">
        <v>376</v>
      </c>
      <c r="D140" s="6">
        <v>391</v>
      </c>
      <c r="E140" s="7">
        <f>D140-C140</f>
        <v>15</v>
      </c>
      <c r="F140" s="8">
        <f>(D140-C140)/C140</f>
        <v>3.9893617021276598E-2</v>
      </c>
    </row>
    <row r="141" spans="1:6" x14ac:dyDescent="0.2">
      <c r="A141" s="4" t="s">
        <v>218</v>
      </c>
      <c r="B141" s="5" t="s">
        <v>219</v>
      </c>
      <c r="C141" s="6">
        <v>29098</v>
      </c>
      <c r="D141" s="6">
        <v>37086</v>
      </c>
      <c r="E141" s="7">
        <f>D141-C141</f>
        <v>7988</v>
      </c>
      <c r="F141" s="8">
        <f>(D141-C141)/C141</f>
        <v>0.27452058560725823</v>
      </c>
    </row>
    <row r="142" spans="1:6" x14ac:dyDescent="0.2">
      <c r="A142" s="4" t="s">
        <v>220</v>
      </c>
      <c r="B142" s="5" t="s">
        <v>221</v>
      </c>
      <c r="C142" s="6">
        <v>154</v>
      </c>
      <c r="D142" s="6">
        <v>146</v>
      </c>
      <c r="E142" s="7">
        <f>D142-C142</f>
        <v>-8</v>
      </c>
      <c r="F142" s="8">
        <f>(D142-C142)/C142</f>
        <v>-5.1948051948051951E-2</v>
      </c>
    </row>
    <row r="143" spans="1:6" x14ac:dyDescent="0.2">
      <c r="A143" s="4" t="s">
        <v>222</v>
      </c>
      <c r="B143" s="5" t="s">
        <v>111</v>
      </c>
      <c r="C143" s="6">
        <v>323</v>
      </c>
      <c r="D143" s="6">
        <v>363</v>
      </c>
      <c r="E143" s="7">
        <f>D143-C143</f>
        <v>40</v>
      </c>
      <c r="F143" s="8">
        <f>(D143-C143)/C143</f>
        <v>0.1238390092879257</v>
      </c>
    </row>
    <row r="144" spans="1:6" x14ac:dyDescent="0.2">
      <c r="A144" s="4" t="s">
        <v>223</v>
      </c>
      <c r="B144" s="5" t="s">
        <v>116</v>
      </c>
      <c r="C144" s="6">
        <v>14028</v>
      </c>
      <c r="D144" s="6">
        <v>15014</v>
      </c>
      <c r="E144" s="7">
        <f>D144-C144</f>
        <v>986</v>
      </c>
      <c r="F144" s="8">
        <f>(D144-C144)/C144</f>
        <v>7.0287995437696038E-2</v>
      </c>
    </row>
    <row r="145" spans="1:6" x14ac:dyDescent="0.2">
      <c r="A145" s="4" t="s">
        <v>224</v>
      </c>
      <c r="B145" s="5" t="s">
        <v>225</v>
      </c>
      <c r="C145" s="6">
        <v>360</v>
      </c>
      <c r="D145" s="6">
        <v>350</v>
      </c>
      <c r="E145" s="7">
        <f>D145-C145</f>
        <v>-10</v>
      </c>
      <c r="F145" s="8">
        <f>(D145-C145)/C145</f>
        <v>-2.7777777777777776E-2</v>
      </c>
    </row>
    <row r="146" spans="1:6" x14ac:dyDescent="0.2">
      <c r="A146" s="4" t="s">
        <v>226</v>
      </c>
      <c r="B146" s="5" t="s">
        <v>15</v>
      </c>
      <c r="C146" s="6">
        <v>531</v>
      </c>
      <c r="D146" s="6">
        <v>596</v>
      </c>
      <c r="E146" s="7">
        <f>D146-C146</f>
        <v>65</v>
      </c>
      <c r="F146" s="8">
        <f>(D146-C146)/C146</f>
        <v>0.1224105461393597</v>
      </c>
    </row>
    <row r="147" spans="1:6" x14ac:dyDescent="0.2">
      <c r="A147" s="4" t="s">
        <v>227</v>
      </c>
      <c r="B147" s="5" t="s">
        <v>15</v>
      </c>
      <c r="C147" s="6">
        <v>319</v>
      </c>
      <c r="D147" s="6">
        <v>377</v>
      </c>
      <c r="E147" s="7">
        <f>D147-C147</f>
        <v>58</v>
      </c>
      <c r="F147" s="8">
        <f>(D147-C147)/C147</f>
        <v>0.18181818181818182</v>
      </c>
    </row>
    <row r="148" spans="1:6" x14ac:dyDescent="0.2">
      <c r="A148" s="4" t="s">
        <v>228</v>
      </c>
      <c r="B148" s="5" t="s">
        <v>15</v>
      </c>
      <c r="C148" s="6">
        <v>191</v>
      </c>
      <c r="D148" s="6">
        <v>206</v>
      </c>
      <c r="E148" s="7">
        <f>D148-C148</f>
        <v>15</v>
      </c>
      <c r="F148" s="8">
        <f>(D148-C148)/C148</f>
        <v>7.8534031413612565E-2</v>
      </c>
    </row>
    <row r="149" spans="1:6" x14ac:dyDescent="0.2">
      <c r="A149" s="4" t="s">
        <v>229</v>
      </c>
      <c r="B149" s="5" t="s">
        <v>15</v>
      </c>
      <c r="C149" s="6">
        <v>294</v>
      </c>
      <c r="D149" s="6">
        <v>303</v>
      </c>
      <c r="E149" s="7">
        <f>D149-C149</f>
        <v>9</v>
      </c>
      <c r="F149" s="8">
        <f>(D149-C149)/C149</f>
        <v>3.0612244897959183E-2</v>
      </c>
    </row>
    <row r="150" spans="1:6" x14ac:dyDescent="0.2">
      <c r="A150" s="4" t="s">
        <v>230</v>
      </c>
      <c r="B150" s="5" t="s">
        <v>150</v>
      </c>
      <c r="C150" s="6">
        <v>909</v>
      </c>
      <c r="D150" s="6">
        <v>892</v>
      </c>
      <c r="E150" s="7">
        <f>D150-C150</f>
        <v>-17</v>
      </c>
      <c r="F150" s="8">
        <f>(D150-C150)/C150</f>
        <v>-1.8701870187018702E-2</v>
      </c>
    </row>
    <row r="151" spans="1:6" x14ac:dyDescent="0.2">
      <c r="A151" s="4" t="s">
        <v>231</v>
      </c>
      <c r="B151" s="5" t="s">
        <v>113</v>
      </c>
      <c r="C151" s="6">
        <v>382</v>
      </c>
      <c r="D151" s="6">
        <v>345</v>
      </c>
      <c r="E151" s="7">
        <f>D151-C151</f>
        <v>-37</v>
      </c>
      <c r="F151" s="8">
        <f>(D151-C151)/C151</f>
        <v>-9.6858638743455502E-2</v>
      </c>
    </row>
    <row r="152" spans="1:6" x14ac:dyDescent="0.2">
      <c r="A152" s="4" t="s">
        <v>232</v>
      </c>
      <c r="B152" s="5" t="s">
        <v>233</v>
      </c>
      <c r="C152" s="6">
        <v>78</v>
      </c>
      <c r="D152" s="6">
        <v>67</v>
      </c>
      <c r="E152" s="7">
        <f>D152-C152</f>
        <v>-11</v>
      </c>
      <c r="F152" s="8">
        <f>(D152-C152)/C152</f>
        <v>-0.14102564102564102</v>
      </c>
    </row>
    <row r="153" spans="1:6" x14ac:dyDescent="0.2">
      <c r="A153" s="4" t="s">
        <v>234</v>
      </c>
      <c r="B153" s="5" t="s">
        <v>15</v>
      </c>
      <c r="C153" s="6">
        <v>2870</v>
      </c>
      <c r="D153" s="6">
        <v>2853</v>
      </c>
      <c r="E153" s="7">
        <f>D153-C153</f>
        <v>-17</v>
      </c>
      <c r="F153" s="8">
        <f>(D153-C153)/C153</f>
        <v>-5.9233449477351921E-3</v>
      </c>
    </row>
    <row r="154" spans="1:6" x14ac:dyDescent="0.2">
      <c r="A154" s="4" t="s">
        <v>108</v>
      </c>
      <c r="B154" s="5" t="s">
        <v>235</v>
      </c>
      <c r="C154" s="6">
        <v>4217</v>
      </c>
      <c r="D154" s="6">
        <v>3834</v>
      </c>
      <c r="E154" s="7">
        <f>D154-C154</f>
        <v>-383</v>
      </c>
      <c r="F154" s="8">
        <f>(D154-C154)/C154</f>
        <v>-9.0822859852976043E-2</v>
      </c>
    </row>
    <row r="155" spans="1:6" x14ac:dyDescent="0.2">
      <c r="A155" s="4" t="s">
        <v>236</v>
      </c>
      <c r="B155" s="5" t="s">
        <v>15</v>
      </c>
      <c r="C155" s="6">
        <v>715</v>
      </c>
      <c r="D155" s="6">
        <v>711</v>
      </c>
      <c r="E155" s="7">
        <f>D155-C155</f>
        <v>-4</v>
      </c>
      <c r="F155" s="8">
        <f>(D155-C155)/C155</f>
        <v>-5.5944055944055944E-3</v>
      </c>
    </row>
    <row r="156" spans="1:6" x14ac:dyDescent="0.2">
      <c r="A156" s="4" t="s">
        <v>237</v>
      </c>
      <c r="B156" s="5" t="s">
        <v>238</v>
      </c>
      <c r="C156" s="6">
        <v>2163</v>
      </c>
      <c r="D156" s="6">
        <v>2179</v>
      </c>
      <c r="E156" s="7">
        <f>D156-C156</f>
        <v>16</v>
      </c>
      <c r="F156" s="8">
        <f>(D156-C156)/C156</f>
        <v>7.3971336107258433E-3</v>
      </c>
    </row>
    <row r="157" spans="1:6" x14ac:dyDescent="0.2">
      <c r="A157" s="4" t="s">
        <v>41</v>
      </c>
      <c r="B157" s="5" t="s">
        <v>41</v>
      </c>
      <c r="C157" s="6">
        <v>1188</v>
      </c>
      <c r="D157" s="6">
        <v>1095</v>
      </c>
      <c r="E157" s="7">
        <f>D157-C157</f>
        <v>-93</v>
      </c>
      <c r="F157" s="8">
        <f>(D157-C157)/C157</f>
        <v>-7.8282828282828287E-2</v>
      </c>
    </row>
    <row r="158" spans="1:6" x14ac:dyDescent="0.2">
      <c r="A158" s="4" t="s">
        <v>239</v>
      </c>
      <c r="B158" s="5" t="s">
        <v>70</v>
      </c>
      <c r="C158" s="6">
        <v>4312</v>
      </c>
      <c r="D158" s="6">
        <v>4492</v>
      </c>
      <c r="E158" s="7">
        <f>D158-C158</f>
        <v>180</v>
      </c>
      <c r="F158" s="8">
        <f>(D158-C158)/C158</f>
        <v>4.1743970315398886E-2</v>
      </c>
    </row>
    <row r="159" spans="1:6" x14ac:dyDescent="0.2">
      <c r="A159" s="4" t="s">
        <v>240</v>
      </c>
      <c r="B159" s="5" t="s">
        <v>181</v>
      </c>
      <c r="C159" s="6">
        <v>1419</v>
      </c>
      <c r="D159" s="6">
        <v>1330</v>
      </c>
      <c r="E159" s="7">
        <f>D159-C159</f>
        <v>-89</v>
      </c>
      <c r="F159" s="8">
        <f>(D159-C159)/C159</f>
        <v>-6.2720225510923183E-2</v>
      </c>
    </row>
    <row r="160" spans="1:6" x14ac:dyDescent="0.2">
      <c r="A160" s="4" t="s">
        <v>241</v>
      </c>
      <c r="B160" s="5" t="s">
        <v>170</v>
      </c>
      <c r="C160" s="6">
        <v>742</v>
      </c>
      <c r="D160" s="6">
        <v>758</v>
      </c>
      <c r="E160" s="7">
        <f>D160-C160</f>
        <v>16</v>
      </c>
      <c r="F160" s="8">
        <f>(D160-C160)/C160</f>
        <v>2.15633423180593E-2</v>
      </c>
    </row>
    <row r="161" spans="1:6" x14ac:dyDescent="0.2">
      <c r="A161" s="4" t="s">
        <v>178</v>
      </c>
      <c r="B161" s="5" t="s">
        <v>48</v>
      </c>
      <c r="C161" s="6">
        <v>615</v>
      </c>
      <c r="D161" s="6">
        <v>580</v>
      </c>
      <c r="E161" s="7">
        <f>D161-C161</f>
        <v>-35</v>
      </c>
      <c r="F161" s="8">
        <f>(D161-C161)/C161</f>
        <v>-5.6910569105691054E-2</v>
      </c>
    </row>
    <row r="162" spans="1:6" x14ac:dyDescent="0.2">
      <c r="A162" s="4" t="s">
        <v>242</v>
      </c>
      <c r="B162" s="5" t="s">
        <v>126</v>
      </c>
      <c r="C162" s="6">
        <v>2343</v>
      </c>
      <c r="D162" s="6">
        <v>2385</v>
      </c>
      <c r="E162" s="7">
        <f>D162-C162</f>
        <v>42</v>
      </c>
      <c r="F162" s="8">
        <f>(D162-C162)/C162</f>
        <v>1.7925736235595392E-2</v>
      </c>
    </row>
    <row r="163" spans="1:6" x14ac:dyDescent="0.2">
      <c r="A163" s="4" t="s">
        <v>46</v>
      </c>
      <c r="B163" s="5" t="s">
        <v>46</v>
      </c>
      <c r="C163" s="6">
        <v>1745</v>
      </c>
      <c r="D163" s="6">
        <v>1776</v>
      </c>
      <c r="E163" s="7">
        <f>D163-C163</f>
        <v>31</v>
      </c>
      <c r="F163" s="8">
        <f>(D163-C163)/C163</f>
        <v>1.7765042979942695E-2</v>
      </c>
    </row>
    <row r="164" spans="1:6" x14ac:dyDescent="0.2">
      <c r="A164" s="4" t="s">
        <v>243</v>
      </c>
      <c r="B164" s="5" t="s">
        <v>85</v>
      </c>
      <c r="C164" s="6">
        <v>8340</v>
      </c>
      <c r="D164" s="6">
        <v>9064</v>
      </c>
      <c r="E164" s="7">
        <f>D164-C164</f>
        <v>724</v>
      </c>
      <c r="F164" s="8">
        <f>(D164-C164)/C164</f>
        <v>8.6810551558753002E-2</v>
      </c>
    </row>
    <row r="165" spans="1:6" x14ac:dyDescent="0.2">
      <c r="A165" s="4" t="s">
        <v>244</v>
      </c>
      <c r="B165" s="5" t="s">
        <v>36</v>
      </c>
      <c r="C165" s="6">
        <v>2672</v>
      </c>
      <c r="D165" s="6">
        <v>2668</v>
      </c>
      <c r="E165" s="7">
        <f>D165-C165</f>
        <v>-4</v>
      </c>
      <c r="F165" s="8">
        <f>(D165-C165)/C165</f>
        <v>-1.4970059880239522E-3</v>
      </c>
    </row>
    <row r="166" spans="1:6" x14ac:dyDescent="0.2">
      <c r="A166" s="4" t="s">
        <v>245</v>
      </c>
      <c r="B166" s="5" t="s">
        <v>246</v>
      </c>
      <c r="C166" s="6">
        <v>945</v>
      </c>
      <c r="D166" s="6">
        <v>1023</v>
      </c>
      <c r="E166" s="7">
        <f>D166-C166</f>
        <v>78</v>
      </c>
      <c r="F166" s="8">
        <f>(D166-C166)/C166</f>
        <v>8.2539682539682538E-2</v>
      </c>
    </row>
    <row r="167" spans="1:6" x14ac:dyDescent="0.2">
      <c r="A167" s="4" t="s">
        <v>247</v>
      </c>
      <c r="B167" s="5" t="s">
        <v>83</v>
      </c>
      <c r="C167" s="6">
        <v>4456</v>
      </c>
      <c r="D167" s="6">
        <v>5263</v>
      </c>
      <c r="E167" s="7">
        <f>D167-C167</f>
        <v>807</v>
      </c>
      <c r="F167" s="8">
        <f>(D167-C167)/C167</f>
        <v>0.18110412926391384</v>
      </c>
    </row>
    <row r="168" spans="1:6" x14ac:dyDescent="0.2">
      <c r="A168" s="4" t="s">
        <v>248</v>
      </c>
      <c r="B168" s="5" t="s">
        <v>249</v>
      </c>
      <c r="C168" s="6">
        <v>410</v>
      </c>
      <c r="D168" s="6">
        <v>390</v>
      </c>
      <c r="E168" s="7">
        <f>D168-C168</f>
        <v>-20</v>
      </c>
      <c r="F168" s="8">
        <f>(D168-C168)/C168</f>
        <v>-4.878048780487805E-2</v>
      </c>
    </row>
    <row r="169" spans="1:6" x14ac:dyDescent="0.2">
      <c r="A169" s="4" t="s">
        <v>250</v>
      </c>
      <c r="B169" s="5" t="s">
        <v>208</v>
      </c>
      <c r="C169" s="6">
        <v>1087</v>
      </c>
      <c r="D169" s="6">
        <v>1014</v>
      </c>
      <c r="E169" s="7">
        <f>D169-C169</f>
        <v>-73</v>
      </c>
      <c r="F169" s="8">
        <f>(D169-C169)/C169</f>
        <v>-6.7157313707451705E-2</v>
      </c>
    </row>
    <row r="170" spans="1:6" x14ac:dyDescent="0.2">
      <c r="A170" s="4" t="s">
        <v>141</v>
      </c>
      <c r="B170" s="5" t="s">
        <v>141</v>
      </c>
      <c r="C170" s="6">
        <v>28757</v>
      </c>
      <c r="D170" s="6">
        <v>27981</v>
      </c>
      <c r="E170" s="7">
        <f>D170-C170</f>
        <v>-776</v>
      </c>
      <c r="F170" s="8">
        <f>(D170-C170)/C170</f>
        <v>-2.6984734151684807E-2</v>
      </c>
    </row>
    <row r="171" spans="1:6" x14ac:dyDescent="0.2">
      <c r="A171" s="4" t="s">
        <v>251</v>
      </c>
      <c r="B171" s="5" t="s">
        <v>15</v>
      </c>
      <c r="C171" s="6">
        <v>1076</v>
      </c>
      <c r="D171" s="6">
        <v>1209</v>
      </c>
      <c r="E171" s="7">
        <f>D171-C171</f>
        <v>133</v>
      </c>
      <c r="F171" s="8">
        <f>(D171-C171)/C171</f>
        <v>0.12360594795539033</v>
      </c>
    </row>
    <row r="172" spans="1:6" x14ac:dyDescent="0.2">
      <c r="A172" s="4" t="s">
        <v>124</v>
      </c>
      <c r="B172" s="5" t="s">
        <v>216</v>
      </c>
      <c r="C172" s="6">
        <v>2395</v>
      </c>
      <c r="D172" s="6">
        <v>2365</v>
      </c>
      <c r="E172" s="7">
        <f>D172-C172</f>
        <v>-30</v>
      </c>
      <c r="F172" s="8">
        <f>(D172-C172)/C172</f>
        <v>-1.2526096033402923E-2</v>
      </c>
    </row>
    <row r="173" spans="1:6" x14ac:dyDescent="0.2">
      <c r="A173" s="4" t="s">
        <v>252</v>
      </c>
      <c r="B173" s="5" t="s">
        <v>15</v>
      </c>
      <c r="C173" s="6">
        <v>114</v>
      </c>
      <c r="D173" s="6">
        <v>119</v>
      </c>
      <c r="E173" s="7">
        <f>D173-C173</f>
        <v>5</v>
      </c>
      <c r="F173" s="8">
        <f>(D173-C173)/C173</f>
        <v>4.3859649122807015E-2</v>
      </c>
    </row>
    <row r="174" spans="1:6" x14ac:dyDescent="0.2">
      <c r="A174" s="4" t="s">
        <v>253</v>
      </c>
      <c r="B174" s="5" t="s">
        <v>11</v>
      </c>
      <c r="C174" s="6">
        <v>6923</v>
      </c>
      <c r="D174" s="6">
        <v>6662</v>
      </c>
      <c r="E174" s="7">
        <f>D174-C174</f>
        <v>-261</v>
      </c>
      <c r="F174" s="8">
        <f>(D174-C174)/C174</f>
        <v>-3.770041889354326E-2</v>
      </c>
    </row>
    <row r="175" spans="1:6" x14ac:dyDescent="0.2">
      <c r="A175" s="4" t="s">
        <v>254</v>
      </c>
      <c r="B175" s="5" t="s">
        <v>15</v>
      </c>
      <c r="C175" s="6">
        <v>142</v>
      </c>
      <c r="D175" s="6">
        <v>146</v>
      </c>
      <c r="E175" s="7">
        <f>D175-C175</f>
        <v>4</v>
      </c>
      <c r="F175" s="8">
        <f>(D175-C175)/C175</f>
        <v>2.8169014084507043E-2</v>
      </c>
    </row>
    <row r="176" spans="1:6" x14ac:dyDescent="0.2">
      <c r="A176" s="4" t="s">
        <v>255</v>
      </c>
      <c r="B176" s="5" t="s">
        <v>208</v>
      </c>
      <c r="C176" s="6">
        <v>8172</v>
      </c>
      <c r="D176" s="6">
        <v>8622</v>
      </c>
      <c r="E176" s="7">
        <f>D176-C176</f>
        <v>450</v>
      </c>
      <c r="F176" s="8">
        <f>(D176-C176)/C176</f>
        <v>5.5066079295154183E-2</v>
      </c>
    </row>
    <row r="177" spans="1:6" x14ac:dyDescent="0.2">
      <c r="A177" s="4" t="s">
        <v>256</v>
      </c>
      <c r="B177" s="5" t="s">
        <v>257</v>
      </c>
      <c r="C177" s="6">
        <v>777</v>
      </c>
      <c r="D177" s="6">
        <v>701</v>
      </c>
      <c r="E177" s="7">
        <f>D177-C177</f>
        <v>-76</v>
      </c>
      <c r="F177" s="8">
        <f>(D177-C177)/C177</f>
        <v>-9.7812097812097806E-2</v>
      </c>
    </row>
    <row r="178" spans="1:6" x14ac:dyDescent="0.2">
      <c r="A178" s="4" t="s">
        <v>258</v>
      </c>
      <c r="B178" s="5" t="s">
        <v>259</v>
      </c>
      <c r="C178" s="6">
        <v>3206</v>
      </c>
      <c r="D178" s="6">
        <v>3235</v>
      </c>
      <c r="E178" s="7">
        <f>D178-C178</f>
        <v>29</v>
      </c>
      <c r="F178" s="8">
        <f>(D178-C178)/C178</f>
        <v>9.0455396132252033E-3</v>
      </c>
    </row>
    <row r="179" spans="1:6" x14ac:dyDescent="0.2">
      <c r="A179" s="4" t="s">
        <v>260</v>
      </c>
      <c r="B179" s="5" t="s">
        <v>15</v>
      </c>
      <c r="C179" s="6">
        <v>783</v>
      </c>
      <c r="D179" s="6">
        <v>799</v>
      </c>
      <c r="E179" s="7">
        <f>D179-C179</f>
        <v>16</v>
      </c>
      <c r="F179" s="8">
        <f>(D179-C179)/C179</f>
        <v>2.0434227330779056E-2</v>
      </c>
    </row>
    <row r="180" spans="1:6" x14ac:dyDescent="0.2">
      <c r="A180" s="4" t="s">
        <v>261</v>
      </c>
      <c r="B180" s="5" t="s">
        <v>15</v>
      </c>
      <c r="C180" s="6">
        <v>537</v>
      </c>
      <c r="D180" s="6">
        <v>518</v>
      </c>
      <c r="E180" s="7">
        <f>D180-C180</f>
        <v>-19</v>
      </c>
      <c r="F180" s="8">
        <f>(D180-C180)/C180</f>
        <v>-3.5381750465549346E-2</v>
      </c>
    </row>
    <row r="181" spans="1:6" x14ac:dyDescent="0.2">
      <c r="A181" s="4" t="s">
        <v>262</v>
      </c>
      <c r="B181" s="5" t="s">
        <v>154</v>
      </c>
      <c r="C181" s="6">
        <v>31577</v>
      </c>
      <c r="D181" s="6">
        <v>31180</v>
      </c>
      <c r="E181" s="7">
        <f>D181-C181</f>
        <v>-397</v>
      </c>
      <c r="F181" s="8">
        <f>(D181-C181)/C181</f>
        <v>-1.2572441967254648E-2</v>
      </c>
    </row>
    <row r="182" spans="1:6" x14ac:dyDescent="0.2">
      <c r="A182" s="4" t="s">
        <v>263</v>
      </c>
      <c r="B182" s="5" t="s">
        <v>60</v>
      </c>
      <c r="C182" s="6">
        <v>2311</v>
      </c>
      <c r="D182" s="6">
        <v>2212</v>
      </c>
      <c r="E182" s="7">
        <f>D182-C182</f>
        <v>-99</v>
      </c>
      <c r="F182" s="8">
        <f>(D182-C182)/C182</f>
        <v>-4.2838598009519689E-2</v>
      </c>
    </row>
    <row r="183" spans="1:6" x14ac:dyDescent="0.2">
      <c r="A183" s="4" t="s">
        <v>264</v>
      </c>
      <c r="B183" s="5" t="s">
        <v>15</v>
      </c>
      <c r="C183" s="6">
        <v>507</v>
      </c>
      <c r="D183" s="6">
        <v>492</v>
      </c>
      <c r="E183" s="7">
        <f>D183-C183</f>
        <v>-15</v>
      </c>
      <c r="F183" s="8">
        <f>(D183-C183)/C183</f>
        <v>-2.9585798816568046E-2</v>
      </c>
    </row>
    <row r="184" spans="1:6" x14ac:dyDescent="0.2">
      <c r="A184" s="4" t="s">
        <v>265</v>
      </c>
      <c r="B184" s="5" t="s">
        <v>208</v>
      </c>
      <c r="C184" s="6">
        <v>386</v>
      </c>
      <c r="D184" s="6">
        <v>324</v>
      </c>
      <c r="E184" s="7">
        <f>D184-C184</f>
        <v>-62</v>
      </c>
      <c r="F184" s="8">
        <f>(D184-C184)/C184</f>
        <v>-0.16062176165803108</v>
      </c>
    </row>
    <row r="185" spans="1:6" x14ac:dyDescent="0.2">
      <c r="A185" s="4" t="s">
        <v>266</v>
      </c>
      <c r="B185" s="5" t="s">
        <v>15</v>
      </c>
      <c r="C185" s="6">
        <v>4216</v>
      </c>
      <c r="D185" s="6">
        <v>4683</v>
      </c>
      <c r="E185" s="7">
        <f>D185-C185</f>
        <v>467</v>
      </c>
      <c r="F185" s="8">
        <f>(D185-C185)/C185</f>
        <v>0.1107685009487666</v>
      </c>
    </row>
    <row r="186" spans="1:6" x14ac:dyDescent="0.2">
      <c r="A186" s="4" t="s">
        <v>267</v>
      </c>
      <c r="B186" s="5" t="s">
        <v>15</v>
      </c>
      <c r="C186" s="6">
        <v>1811</v>
      </c>
      <c r="D186" s="6">
        <v>1957</v>
      </c>
      <c r="E186" s="7">
        <f>D186-C186</f>
        <v>146</v>
      </c>
      <c r="F186" s="8">
        <f>(D186-C186)/C186</f>
        <v>8.0618442849254554E-2</v>
      </c>
    </row>
    <row r="187" spans="1:6" x14ac:dyDescent="0.2">
      <c r="A187" s="4" t="s">
        <v>268</v>
      </c>
      <c r="B187" s="5" t="s">
        <v>144</v>
      </c>
      <c r="C187" s="6">
        <v>405</v>
      </c>
      <c r="D187" s="6">
        <v>387</v>
      </c>
      <c r="E187" s="7">
        <f>D187-C187</f>
        <v>-18</v>
      </c>
      <c r="F187" s="8">
        <f>(D187-C187)/C187</f>
        <v>-4.4444444444444446E-2</v>
      </c>
    </row>
    <row r="188" spans="1:6" x14ac:dyDescent="0.2">
      <c r="A188" s="4" t="s">
        <v>269</v>
      </c>
      <c r="B188" s="5" t="s">
        <v>270</v>
      </c>
      <c r="C188" s="6">
        <v>365</v>
      </c>
      <c r="D188" s="6">
        <v>303</v>
      </c>
      <c r="E188" s="7">
        <f>D188-C188</f>
        <v>-62</v>
      </c>
      <c r="F188" s="8">
        <f>(D188-C188)/C188</f>
        <v>-0.16986301369863013</v>
      </c>
    </row>
    <row r="189" spans="1:6" x14ac:dyDescent="0.2">
      <c r="A189" s="4" t="s">
        <v>271</v>
      </c>
      <c r="B189" s="5" t="s">
        <v>76</v>
      </c>
      <c r="C189" s="6">
        <v>24757</v>
      </c>
      <c r="D189" s="6">
        <v>28676</v>
      </c>
      <c r="E189" s="7">
        <f>D189-C189</f>
        <v>3919</v>
      </c>
      <c r="F189" s="8">
        <f>(D189-C189)/C189</f>
        <v>0.15829866300440279</v>
      </c>
    </row>
    <row r="190" spans="1:6" x14ac:dyDescent="0.2">
      <c r="A190" s="4" t="s">
        <v>272</v>
      </c>
      <c r="B190" s="5" t="s">
        <v>15</v>
      </c>
      <c r="C190" s="6">
        <v>2868</v>
      </c>
      <c r="D190" s="6">
        <v>2860</v>
      </c>
      <c r="E190" s="7">
        <f>D190-C190</f>
        <v>-8</v>
      </c>
      <c r="F190" s="8">
        <f>(D190-C190)/C190</f>
        <v>-2.7894002789400278E-3</v>
      </c>
    </row>
    <row r="191" spans="1:6" x14ac:dyDescent="0.2">
      <c r="A191" s="4" t="s">
        <v>273</v>
      </c>
      <c r="B191" s="5" t="s">
        <v>274</v>
      </c>
      <c r="C191" s="6">
        <v>717</v>
      </c>
      <c r="D191" s="6">
        <v>546</v>
      </c>
      <c r="E191" s="7">
        <f>D191-C191</f>
        <v>-171</v>
      </c>
      <c r="F191" s="8">
        <f>(D191-C191)/C191</f>
        <v>-0.2384937238493724</v>
      </c>
    </row>
    <row r="192" spans="1:6" x14ac:dyDescent="0.2">
      <c r="A192" s="4" t="s">
        <v>275</v>
      </c>
      <c r="B192" s="5" t="s">
        <v>276</v>
      </c>
      <c r="C192" s="6">
        <v>2715</v>
      </c>
      <c r="D192" s="6">
        <v>2360</v>
      </c>
      <c r="E192" s="7">
        <f>D192-C192</f>
        <v>-355</v>
      </c>
      <c r="F192" s="8">
        <f>(D192-C192)/C192</f>
        <v>-0.13075506445672191</v>
      </c>
    </row>
    <row r="193" spans="1:6" x14ac:dyDescent="0.2">
      <c r="A193" s="4" t="s">
        <v>277</v>
      </c>
      <c r="B193" s="5" t="s">
        <v>126</v>
      </c>
      <c r="C193" s="6">
        <v>1181</v>
      </c>
      <c r="D193" s="6">
        <v>1231</v>
      </c>
      <c r="E193" s="7">
        <f>D193-C193</f>
        <v>50</v>
      </c>
      <c r="F193" s="8">
        <f>(D193-C193)/C193</f>
        <v>4.2337002540220152E-2</v>
      </c>
    </row>
    <row r="194" spans="1:6" x14ac:dyDescent="0.2">
      <c r="A194" s="4" t="s">
        <v>278</v>
      </c>
      <c r="B194" s="5" t="s">
        <v>95</v>
      </c>
      <c r="C194" s="6">
        <v>458</v>
      </c>
      <c r="D194" s="6">
        <v>429</v>
      </c>
      <c r="E194" s="7">
        <f>D194-C194</f>
        <v>-29</v>
      </c>
      <c r="F194" s="8">
        <f>(D194-C194)/C194</f>
        <v>-6.3318777292576414E-2</v>
      </c>
    </row>
    <row r="195" spans="1:6" x14ac:dyDescent="0.2">
      <c r="A195" s="4" t="s">
        <v>279</v>
      </c>
      <c r="B195" s="5" t="s">
        <v>280</v>
      </c>
      <c r="C195" s="6">
        <v>2231</v>
      </c>
      <c r="D195" s="6">
        <v>2237</v>
      </c>
      <c r="E195" s="7">
        <f>D195-C195</f>
        <v>6</v>
      </c>
      <c r="F195" s="8">
        <f>(D195-C195)/C195</f>
        <v>2.689376961004034E-3</v>
      </c>
    </row>
    <row r="196" spans="1:6" x14ac:dyDescent="0.2">
      <c r="A196" s="4" t="s">
        <v>281</v>
      </c>
      <c r="B196" s="5" t="s">
        <v>282</v>
      </c>
      <c r="C196" s="6">
        <v>1794</v>
      </c>
      <c r="D196" s="6">
        <v>1867</v>
      </c>
      <c r="E196" s="7">
        <f>D196-C196</f>
        <v>73</v>
      </c>
      <c r="F196" s="8">
        <f>(D196-C196)/C196</f>
        <v>4.0691192865105912E-2</v>
      </c>
    </row>
    <row r="197" spans="1:6" x14ac:dyDescent="0.2">
      <c r="A197" s="4" t="s">
        <v>283</v>
      </c>
      <c r="B197" s="5" t="s">
        <v>15</v>
      </c>
      <c r="C197" s="6">
        <v>26595</v>
      </c>
      <c r="D197" s="6">
        <v>28474</v>
      </c>
      <c r="E197" s="7">
        <f>D197-C197</f>
        <v>1879</v>
      </c>
      <c r="F197" s="8">
        <f>(D197-C197)/C197</f>
        <v>7.0652378266591459E-2</v>
      </c>
    </row>
    <row r="198" spans="1:6" x14ac:dyDescent="0.2">
      <c r="A198" s="4" t="s">
        <v>284</v>
      </c>
      <c r="B198" s="5" t="s">
        <v>99</v>
      </c>
      <c r="C198" s="6">
        <v>1506</v>
      </c>
      <c r="D198" s="6">
        <v>1708</v>
      </c>
      <c r="E198" s="7">
        <f>D198-C198</f>
        <v>202</v>
      </c>
      <c r="F198" s="8">
        <f>(D198-C198)/C198</f>
        <v>0.13413014608233731</v>
      </c>
    </row>
    <row r="199" spans="1:6" x14ac:dyDescent="0.2">
      <c r="A199" s="4" t="s">
        <v>285</v>
      </c>
      <c r="B199" s="5" t="s">
        <v>54</v>
      </c>
      <c r="C199" s="6">
        <v>2203</v>
      </c>
      <c r="D199" s="6">
        <v>1902</v>
      </c>
      <c r="E199" s="7">
        <f>D199-C199</f>
        <v>-301</v>
      </c>
      <c r="F199" s="8">
        <f>(D199-C199)/C199</f>
        <v>-0.13663186563776669</v>
      </c>
    </row>
    <row r="200" spans="1:6" x14ac:dyDescent="0.2">
      <c r="A200" s="4" t="s">
        <v>286</v>
      </c>
      <c r="B200" s="5" t="s">
        <v>287</v>
      </c>
      <c r="C200" s="6">
        <v>2241</v>
      </c>
      <c r="D200" s="6">
        <v>2268</v>
      </c>
      <c r="E200" s="7">
        <f>D200-C200</f>
        <v>27</v>
      </c>
      <c r="F200" s="8">
        <f>(D200-C200)/C200</f>
        <v>1.2048192771084338E-2</v>
      </c>
    </row>
    <row r="201" spans="1:6" x14ac:dyDescent="0.2">
      <c r="A201" s="4" t="s">
        <v>288</v>
      </c>
      <c r="B201" s="5" t="s">
        <v>76</v>
      </c>
      <c r="C201" s="6">
        <v>110</v>
      </c>
      <c r="D201" s="6">
        <v>105</v>
      </c>
      <c r="E201" s="7">
        <f>D201-C201</f>
        <v>-5</v>
      </c>
      <c r="F201" s="8">
        <f>(D201-C201)/C201</f>
        <v>-4.5454545454545456E-2</v>
      </c>
    </row>
    <row r="202" spans="1:6" x14ac:dyDescent="0.2">
      <c r="A202" s="4" t="s">
        <v>289</v>
      </c>
      <c r="B202" s="5" t="s">
        <v>32</v>
      </c>
      <c r="C202" s="6">
        <v>376</v>
      </c>
      <c r="D202" s="6">
        <v>595</v>
      </c>
      <c r="E202" s="7">
        <f>D202-C202</f>
        <v>219</v>
      </c>
      <c r="F202" s="8">
        <f>(D202-C202)/C202</f>
        <v>0.58244680851063835</v>
      </c>
    </row>
    <row r="203" spans="1:6" x14ac:dyDescent="0.2">
      <c r="A203" s="4" t="s">
        <v>290</v>
      </c>
      <c r="B203" s="5" t="s">
        <v>15</v>
      </c>
      <c r="C203" s="6">
        <v>381</v>
      </c>
      <c r="D203" s="6">
        <v>397</v>
      </c>
      <c r="E203" s="7">
        <f>D203-C203</f>
        <v>16</v>
      </c>
      <c r="F203" s="8">
        <f>(D203-C203)/C203</f>
        <v>4.1994750656167978E-2</v>
      </c>
    </row>
    <row r="204" spans="1:6" x14ac:dyDescent="0.2">
      <c r="A204" s="4" t="s">
        <v>291</v>
      </c>
      <c r="B204" s="5" t="s">
        <v>172</v>
      </c>
      <c r="C204" s="6">
        <v>649</v>
      </c>
      <c r="D204" s="6">
        <v>629</v>
      </c>
      <c r="E204" s="7">
        <f>D204-C204</f>
        <v>-20</v>
      </c>
      <c r="F204" s="8">
        <f>(D204-C204)/C204</f>
        <v>-3.0816640986132512E-2</v>
      </c>
    </row>
    <row r="205" spans="1:6" x14ac:dyDescent="0.2">
      <c r="A205" s="4" t="s">
        <v>292</v>
      </c>
      <c r="B205" s="5" t="s">
        <v>32</v>
      </c>
      <c r="C205" s="6">
        <v>1009</v>
      </c>
      <c r="D205" s="6">
        <v>872</v>
      </c>
      <c r="E205" s="7">
        <f>D205-C205</f>
        <v>-137</v>
      </c>
      <c r="F205" s="8">
        <f>(D205-C205)/C205</f>
        <v>-0.13577799801783944</v>
      </c>
    </row>
    <row r="206" spans="1:6" x14ac:dyDescent="0.2">
      <c r="A206" s="4" t="s">
        <v>293</v>
      </c>
      <c r="B206" s="5" t="s">
        <v>150</v>
      </c>
      <c r="C206" s="6">
        <v>8082</v>
      </c>
      <c r="D206" s="6">
        <v>10067</v>
      </c>
      <c r="E206" s="7">
        <f>D206-C206</f>
        <v>1985</v>
      </c>
      <c r="F206" s="8">
        <f>(D206-C206)/C206</f>
        <v>0.24560752289037366</v>
      </c>
    </row>
    <row r="207" spans="1:6" x14ac:dyDescent="0.2">
      <c r="A207" s="4" t="s">
        <v>294</v>
      </c>
      <c r="B207" s="5" t="s">
        <v>154</v>
      </c>
      <c r="C207" s="6">
        <v>165</v>
      </c>
      <c r="D207" s="6">
        <v>177</v>
      </c>
      <c r="E207" s="7">
        <f>D207-C207</f>
        <v>12</v>
      </c>
      <c r="F207" s="8">
        <f>(D207-C207)/C207</f>
        <v>7.2727272727272724E-2</v>
      </c>
    </row>
    <row r="208" spans="1:6" x14ac:dyDescent="0.2">
      <c r="A208" s="4" t="s">
        <v>295</v>
      </c>
      <c r="B208" s="5" t="s">
        <v>76</v>
      </c>
      <c r="C208" s="6">
        <v>2668</v>
      </c>
      <c r="D208" s="6">
        <v>2841</v>
      </c>
      <c r="E208" s="7">
        <f>D208-C208</f>
        <v>173</v>
      </c>
      <c r="F208" s="8">
        <f>(D208-C208)/C208</f>
        <v>6.484257871064468E-2</v>
      </c>
    </row>
    <row r="209" spans="1:6" x14ac:dyDescent="0.2">
      <c r="A209" s="4" t="s">
        <v>296</v>
      </c>
      <c r="B209" s="5" t="s">
        <v>297</v>
      </c>
      <c r="C209" s="6">
        <v>185</v>
      </c>
      <c r="D209" s="6">
        <v>277</v>
      </c>
      <c r="E209" s="7">
        <f>D209-C209</f>
        <v>92</v>
      </c>
      <c r="F209" s="8">
        <f>(D209-C209)/C209</f>
        <v>0.49729729729729732</v>
      </c>
    </row>
    <row r="210" spans="1:6" x14ac:dyDescent="0.2">
      <c r="A210" s="4" t="s">
        <v>298</v>
      </c>
      <c r="B210" s="5" t="s">
        <v>299</v>
      </c>
      <c r="C210" s="6">
        <v>3442</v>
      </c>
      <c r="D210" s="6">
        <v>3899</v>
      </c>
      <c r="E210" s="7">
        <f>D210-C210</f>
        <v>457</v>
      </c>
      <c r="F210" s="8">
        <f>(D210-C210)/C210</f>
        <v>0.13277164439279487</v>
      </c>
    </row>
    <row r="211" spans="1:6" x14ac:dyDescent="0.2">
      <c r="A211" s="4" t="s">
        <v>300</v>
      </c>
      <c r="B211" s="5" t="s">
        <v>15</v>
      </c>
      <c r="C211" s="6">
        <v>936</v>
      </c>
      <c r="D211" s="6">
        <v>870</v>
      </c>
      <c r="E211" s="7">
        <f>D211-C211</f>
        <v>-66</v>
      </c>
      <c r="F211" s="8">
        <f>(D211-C211)/C211</f>
        <v>-7.0512820512820512E-2</v>
      </c>
    </row>
    <row r="212" spans="1:6" x14ac:dyDescent="0.2">
      <c r="A212" s="4" t="s">
        <v>301</v>
      </c>
      <c r="B212" s="5" t="s">
        <v>302</v>
      </c>
      <c r="C212" s="6">
        <v>10505</v>
      </c>
      <c r="D212" s="6">
        <v>11728</v>
      </c>
      <c r="E212" s="7">
        <f>D212-C212</f>
        <v>1223</v>
      </c>
      <c r="F212" s="8">
        <f>(D212-C212)/C212</f>
        <v>0.11642075202284627</v>
      </c>
    </row>
    <row r="213" spans="1:6" x14ac:dyDescent="0.2">
      <c r="A213" s="4" t="s">
        <v>303</v>
      </c>
      <c r="B213" s="5" t="s">
        <v>66</v>
      </c>
      <c r="C213" s="6">
        <v>5539</v>
      </c>
      <c r="D213" s="6">
        <v>6274</v>
      </c>
      <c r="E213" s="7">
        <f>D213-C213</f>
        <v>735</v>
      </c>
      <c r="F213" s="8">
        <f>(D213-C213)/C213</f>
        <v>0.13269543238851778</v>
      </c>
    </row>
    <row r="214" spans="1:6" x14ac:dyDescent="0.2">
      <c r="A214" s="4" t="s">
        <v>304</v>
      </c>
      <c r="B214" s="5" t="s">
        <v>208</v>
      </c>
      <c r="C214" s="6">
        <v>1813</v>
      </c>
      <c r="D214" s="6">
        <v>1746</v>
      </c>
      <c r="E214" s="7">
        <f>D214-C214</f>
        <v>-67</v>
      </c>
      <c r="F214" s="8">
        <f>(D214-C214)/C214</f>
        <v>-3.6955322669608381E-2</v>
      </c>
    </row>
    <row r="215" spans="1:6" x14ac:dyDescent="0.2">
      <c r="A215" s="4" t="s">
        <v>305</v>
      </c>
      <c r="B215" s="5" t="s">
        <v>108</v>
      </c>
      <c r="C215" s="6">
        <v>6699</v>
      </c>
      <c r="D215" s="6">
        <v>6404</v>
      </c>
      <c r="E215" s="7">
        <f>D215-C215</f>
        <v>-295</v>
      </c>
      <c r="F215" s="8">
        <f>(D215-C215)/C215</f>
        <v>-4.4036423346768175E-2</v>
      </c>
    </row>
    <row r="216" spans="1:6" x14ac:dyDescent="0.2">
      <c r="A216" s="4" t="s">
        <v>306</v>
      </c>
      <c r="B216" s="5" t="s">
        <v>7</v>
      </c>
      <c r="C216" s="6">
        <v>810</v>
      </c>
      <c r="D216" s="6">
        <v>748</v>
      </c>
      <c r="E216" s="7">
        <f>D216-C216</f>
        <v>-62</v>
      </c>
      <c r="F216" s="8">
        <f>(D216-C216)/C216</f>
        <v>-7.6543209876543214E-2</v>
      </c>
    </row>
    <row r="217" spans="1:6" x14ac:dyDescent="0.2">
      <c r="A217" s="4" t="s">
        <v>307</v>
      </c>
      <c r="B217" s="5" t="s">
        <v>246</v>
      </c>
      <c r="C217" s="6">
        <v>1670</v>
      </c>
      <c r="D217" s="6">
        <v>1767</v>
      </c>
      <c r="E217" s="7">
        <f>D217-C217</f>
        <v>97</v>
      </c>
      <c r="F217" s="8">
        <f>(D217-C217)/C217</f>
        <v>5.8083832335329343E-2</v>
      </c>
    </row>
    <row r="218" spans="1:6" x14ac:dyDescent="0.2">
      <c r="A218" s="4" t="s">
        <v>308</v>
      </c>
      <c r="B218" s="5" t="s">
        <v>309</v>
      </c>
      <c r="C218" s="6">
        <v>295803</v>
      </c>
      <c r="D218" s="6">
        <v>322570</v>
      </c>
      <c r="E218" s="7">
        <f>D218-C218</f>
        <v>26767</v>
      </c>
      <c r="F218" s="8">
        <f>(D218-C218)/C218</f>
        <v>9.0489278337271759E-2</v>
      </c>
    </row>
    <row r="219" spans="1:6" x14ac:dyDescent="0.2">
      <c r="A219" s="4" t="s">
        <v>310</v>
      </c>
      <c r="B219" s="5" t="s">
        <v>311</v>
      </c>
      <c r="C219" s="6">
        <v>2168</v>
      </c>
      <c r="D219" s="6">
        <v>2028</v>
      </c>
      <c r="E219" s="7">
        <f>D219-C219</f>
        <v>-140</v>
      </c>
      <c r="F219" s="8">
        <f>(D219-C219)/C219</f>
        <v>-6.4575645756457564E-2</v>
      </c>
    </row>
    <row r="220" spans="1:6" x14ac:dyDescent="0.2">
      <c r="A220" s="4" t="s">
        <v>312</v>
      </c>
      <c r="B220" s="5" t="s">
        <v>15</v>
      </c>
      <c r="C220" s="6">
        <v>148</v>
      </c>
      <c r="D220" s="6">
        <v>137</v>
      </c>
      <c r="E220" s="7">
        <f>D220-C220</f>
        <v>-11</v>
      </c>
      <c r="F220" s="8">
        <f>(D220-C220)/C220</f>
        <v>-7.4324324324324328E-2</v>
      </c>
    </row>
    <row r="221" spans="1:6" x14ac:dyDescent="0.2">
      <c r="A221" s="4" t="s">
        <v>313</v>
      </c>
      <c r="B221" s="5" t="s">
        <v>95</v>
      </c>
      <c r="C221" s="6">
        <v>1365</v>
      </c>
      <c r="D221" s="6">
        <v>1230</v>
      </c>
      <c r="E221" s="7">
        <f>D221-C221</f>
        <v>-135</v>
      </c>
      <c r="F221" s="8">
        <f>(D221-C221)/C221</f>
        <v>-9.8901098901098897E-2</v>
      </c>
    </row>
    <row r="222" spans="1:6" x14ac:dyDescent="0.2">
      <c r="A222" s="4" t="s">
        <v>113</v>
      </c>
      <c r="B222" s="5" t="s">
        <v>73</v>
      </c>
      <c r="C222" s="6">
        <v>226</v>
      </c>
      <c r="D222" s="6">
        <v>166</v>
      </c>
      <c r="E222" s="7">
        <f>D222-C222</f>
        <v>-60</v>
      </c>
      <c r="F222" s="8">
        <f>(D222-C222)/C222</f>
        <v>-0.26548672566371684</v>
      </c>
    </row>
    <row r="223" spans="1:6" x14ac:dyDescent="0.2">
      <c r="A223" s="4" t="s">
        <v>314</v>
      </c>
      <c r="B223" s="5" t="s">
        <v>315</v>
      </c>
      <c r="C223" s="6">
        <v>7993</v>
      </c>
      <c r="D223" s="6">
        <v>7572</v>
      </c>
      <c r="E223" s="7">
        <f>D223-C223</f>
        <v>-421</v>
      </c>
      <c r="F223" s="8">
        <f>(D223-C223)/C223</f>
        <v>-5.2671087201301141E-2</v>
      </c>
    </row>
    <row r="224" spans="1:6" x14ac:dyDescent="0.2">
      <c r="A224" s="4" t="s">
        <v>316</v>
      </c>
      <c r="B224" s="5" t="s">
        <v>66</v>
      </c>
      <c r="C224" s="6">
        <v>713</v>
      </c>
      <c r="D224" s="6">
        <v>723</v>
      </c>
      <c r="E224" s="7">
        <f>D224-C224</f>
        <v>10</v>
      </c>
      <c r="F224" s="8">
        <f>(D224-C224)/C224</f>
        <v>1.4025245441795231E-2</v>
      </c>
    </row>
    <row r="225" spans="1:6" x14ac:dyDescent="0.2">
      <c r="A225" s="4" t="s">
        <v>317</v>
      </c>
      <c r="B225" s="5" t="s">
        <v>56</v>
      </c>
      <c r="C225" s="6">
        <v>2467</v>
      </c>
      <c r="D225" s="6">
        <v>2679</v>
      </c>
      <c r="E225" s="7">
        <f>D225-C225</f>
        <v>212</v>
      </c>
      <c r="F225" s="8">
        <f>(D225-C225)/C225</f>
        <v>8.5934333198216459E-2</v>
      </c>
    </row>
    <row r="226" spans="1:6" x14ac:dyDescent="0.2">
      <c r="A226" s="4" t="s">
        <v>318</v>
      </c>
      <c r="B226" s="5" t="s">
        <v>15</v>
      </c>
      <c r="C226" s="6">
        <v>597337</v>
      </c>
      <c r="D226" s="6">
        <v>633045</v>
      </c>
      <c r="E226" s="7">
        <f>D226-C226</f>
        <v>35708</v>
      </c>
      <c r="F226" s="8">
        <f>(D226-C226)/C226</f>
        <v>5.9778650912299086E-2</v>
      </c>
    </row>
    <row r="227" spans="1:6" x14ac:dyDescent="0.2">
      <c r="A227" s="4" t="s">
        <v>319</v>
      </c>
      <c r="B227" s="5" t="s">
        <v>46</v>
      </c>
      <c r="C227" s="6">
        <v>1461</v>
      </c>
      <c r="D227" s="6">
        <v>638</v>
      </c>
      <c r="E227" s="7">
        <f>D227-C227</f>
        <v>-823</v>
      </c>
      <c r="F227" s="8">
        <f>(D227-C227)/C227</f>
        <v>-0.56331279945242985</v>
      </c>
    </row>
    <row r="228" spans="1:6" x14ac:dyDescent="0.2">
      <c r="A228" s="4" t="s">
        <v>320</v>
      </c>
      <c r="B228" s="5" t="s">
        <v>76</v>
      </c>
      <c r="C228" s="6">
        <v>4407</v>
      </c>
      <c r="D228" s="6">
        <v>4385</v>
      </c>
      <c r="E228" s="7">
        <f>D228-C228</f>
        <v>-22</v>
      </c>
      <c r="F228" s="8">
        <f>(D228-C228)/C228</f>
        <v>-4.9920580894032224E-3</v>
      </c>
    </row>
    <row r="229" spans="1:6" x14ac:dyDescent="0.2">
      <c r="A229" s="4" t="s">
        <v>321</v>
      </c>
      <c r="B229" s="5" t="s">
        <v>46</v>
      </c>
      <c r="C229" s="6">
        <v>747</v>
      </c>
      <c r="D229" s="6">
        <v>658</v>
      </c>
      <c r="E229" s="7">
        <f>D229-C229</f>
        <v>-89</v>
      </c>
      <c r="F229" s="8">
        <f>(D229-C229)/C229</f>
        <v>-0.11914323962516733</v>
      </c>
    </row>
    <row r="230" spans="1:6" x14ac:dyDescent="0.2">
      <c r="A230" s="4" t="s">
        <v>322</v>
      </c>
      <c r="B230" s="5" t="s">
        <v>15</v>
      </c>
      <c r="C230" s="6">
        <v>11002</v>
      </c>
      <c r="D230" s="6">
        <v>11008</v>
      </c>
      <c r="E230" s="7">
        <f>D230-C230</f>
        <v>6</v>
      </c>
      <c r="F230" s="8">
        <f>(D230-C230)/C230</f>
        <v>5.4535538992910384E-4</v>
      </c>
    </row>
    <row r="231" spans="1:6" x14ac:dyDescent="0.2">
      <c r="A231" s="4" t="s">
        <v>323</v>
      </c>
      <c r="B231" s="5" t="s">
        <v>15</v>
      </c>
      <c r="C231" s="6">
        <v>914</v>
      </c>
      <c r="D231" s="6">
        <v>945</v>
      </c>
      <c r="E231" s="7">
        <f>D231-C231</f>
        <v>31</v>
      </c>
      <c r="F231" s="8">
        <f>(D231-C231)/C231</f>
        <v>3.3916849015317288E-2</v>
      </c>
    </row>
    <row r="232" spans="1:6" x14ac:dyDescent="0.2">
      <c r="A232" s="4" t="s">
        <v>324</v>
      </c>
      <c r="B232" s="5" t="s">
        <v>325</v>
      </c>
      <c r="C232" s="6">
        <v>222</v>
      </c>
      <c r="D232" s="6">
        <v>207</v>
      </c>
      <c r="E232" s="7">
        <f>D232-C232</f>
        <v>-15</v>
      </c>
      <c r="F232" s="8">
        <f>(D232-C232)/C232</f>
        <v>-6.7567567567567571E-2</v>
      </c>
    </row>
    <row r="233" spans="1:6" x14ac:dyDescent="0.2">
      <c r="A233" s="4" t="s">
        <v>326</v>
      </c>
      <c r="B233" s="5" t="s">
        <v>170</v>
      </c>
      <c r="C233" s="6">
        <v>19591</v>
      </c>
      <c r="D233" s="6">
        <v>19542</v>
      </c>
      <c r="E233" s="7">
        <f>D233-C233</f>
        <v>-49</v>
      </c>
      <c r="F233" s="8">
        <f>(D233-C233)/C233</f>
        <v>-2.5011484865499465E-3</v>
      </c>
    </row>
    <row r="234" spans="1:6" x14ac:dyDescent="0.2">
      <c r="A234" s="4" t="s">
        <v>327</v>
      </c>
      <c r="B234" s="5" t="s">
        <v>120</v>
      </c>
      <c r="C234" s="6">
        <v>1255</v>
      </c>
      <c r="D234" s="6">
        <v>1512</v>
      </c>
      <c r="E234" s="7">
        <f>D234-C234</f>
        <v>257</v>
      </c>
      <c r="F234" s="8">
        <f>(D234-C234)/C234</f>
        <v>0.20478087649402391</v>
      </c>
    </row>
    <row r="235" spans="1:6" x14ac:dyDescent="0.2">
      <c r="A235" s="4" t="s">
        <v>328</v>
      </c>
      <c r="B235" s="5" t="s">
        <v>15</v>
      </c>
      <c r="C235" s="6">
        <v>140</v>
      </c>
      <c r="D235" s="6">
        <v>240</v>
      </c>
      <c r="E235" s="7">
        <f>D235-C235</f>
        <v>100</v>
      </c>
      <c r="F235" s="8">
        <f>(D235-C235)/C235</f>
        <v>0.7142857142857143</v>
      </c>
    </row>
    <row r="236" spans="1:6" x14ac:dyDescent="0.2">
      <c r="A236" s="4" t="s">
        <v>66</v>
      </c>
      <c r="B236" s="5" t="s">
        <v>151</v>
      </c>
      <c r="C236" s="6">
        <v>3039</v>
      </c>
      <c r="D236" s="6">
        <v>2916</v>
      </c>
      <c r="E236" s="7">
        <f>D236-C236</f>
        <v>-123</v>
      </c>
      <c r="F236" s="8">
        <f>(D236-C236)/C236</f>
        <v>-4.0473840078973346E-2</v>
      </c>
    </row>
    <row r="237" spans="1:6" x14ac:dyDescent="0.2">
      <c r="A237" s="4" t="s">
        <v>274</v>
      </c>
      <c r="B237" s="5" t="s">
        <v>13</v>
      </c>
      <c r="C237" s="6">
        <v>634</v>
      </c>
      <c r="D237" s="6">
        <v>513</v>
      </c>
      <c r="E237" s="7">
        <f>D237-C237</f>
        <v>-121</v>
      </c>
      <c r="F237" s="8">
        <f>(D237-C237)/C237</f>
        <v>-0.19085173501577288</v>
      </c>
    </row>
    <row r="238" spans="1:6" x14ac:dyDescent="0.2">
      <c r="A238" s="4" t="s">
        <v>329</v>
      </c>
      <c r="B238" s="5" t="s">
        <v>15</v>
      </c>
      <c r="C238" s="6">
        <v>179</v>
      </c>
      <c r="D238" s="6">
        <v>185</v>
      </c>
      <c r="E238" s="7">
        <f>D238-C238</f>
        <v>6</v>
      </c>
      <c r="F238" s="8">
        <f>(D238-C238)/C238</f>
        <v>3.3519553072625698E-2</v>
      </c>
    </row>
    <row r="239" spans="1:6" x14ac:dyDescent="0.2">
      <c r="A239" s="4" t="s">
        <v>330</v>
      </c>
      <c r="B239" s="5" t="s">
        <v>331</v>
      </c>
      <c r="C239" s="6">
        <v>10024</v>
      </c>
      <c r="D239" s="6">
        <v>10017</v>
      </c>
      <c r="E239" s="7">
        <f>D239-C239</f>
        <v>-7</v>
      </c>
      <c r="F239" s="8">
        <f>(D239-C239)/C239</f>
        <v>-6.9832402234636874E-4</v>
      </c>
    </row>
    <row r="240" spans="1:6" x14ac:dyDescent="0.2">
      <c r="A240" s="4" t="s">
        <v>332</v>
      </c>
      <c r="B240" s="5" t="s">
        <v>165</v>
      </c>
      <c r="C240" s="6">
        <v>9011</v>
      </c>
      <c r="D240" s="6">
        <v>8873</v>
      </c>
      <c r="E240" s="7">
        <f>D240-C240</f>
        <v>-138</v>
      </c>
      <c r="F240" s="8">
        <f>(D240-C240)/C240</f>
        <v>-1.5314615469981134E-2</v>
      </c>
    </row>
    <row r="241" spans="1:6" x14ac:dyDescent="0.2">
      <c r="A241" s="4" t="s">
        <v>333</v>
      </c>
      <c r="B241" s="5" t="s">
        <v>36</v>
      </c>
      <c r="C241" s="6">
        <v>388</v>
      </c>
      <c r="D241" s="6">
        <v>369</v>
      </c>
      <c r="E241" s="7">
        <f>D241-C241</f>
        <v>-19</v>
      </c>
      <c r="F241" s="8">
        <f>(D241-C241)/C241</f>
        <v>-4.8969072164948453E-2</v>
      </c>
    </row>
    <row r="242" spans="1:6" x14ac:dyDescent="0.2">
      <c r="A242" s="4" t="s">
        <v>334</v>
      </c>
      <c r="B242" s="5" t="s">
        <v>279</v>
      </c>
      <c r="C242" s="6">
        <v>800</v>
      </c>
      <c r="D242" s="6">
        <v>803</v>
      </c>
      <c r="E242" s="7">
        <f>D242-C242</f>
        <v>3</v>
      </c>
      <c r="F242" s="8">
        <f>(D242-C242)/C242</f>
        <v>3.7499999999999999E-3</v>
      </c>
    </row>
    <row r="243" spans="1:6" x14ac:dyDescent="0.2">
      <c r="A243" s="4" t="s">
        <v>335</v>
      </c>
      <c r="B243" s="5" t="s">
        <v>15</v>
      </c>
      <c r="C243" s="6">
        <v>736</v>
      </c>
      <c r="D243" s="6">
        <v>730</v>
      </c>
      <c r="E243" s="7">
        <f>D243-C243</f>
        <v>-6</v>
      </c>
      <c r="F243" s="8">
        <f>(D243-C243)/C243</f>
        <v>-8.152173913043478E-3</v>
      </c>
    </row>
    <row r="244" spans="1:6" x14ac:dyDescent="0.2">
      <c r="A244" s="4" t="s">
        <v>336</v>
      </c>
      <c r="B244" s="5" t="s">
        <v>15</v>
      </c>
      <c r="C244" s="6">
        <v>136</v>
      </c>
      <c r="D244" s="6">
        <v>117</v>
      </c>
      <c r="E244" s="7">
        <f>D244-C244</f>
        <v>-19</v>
      </c>
      <c r="F244" s="8">
        <f>(D244-C244)/C244</f>
        <v>-0.13970588235294118</v>
      </c>
    </row>
    <row r="245" spans="1:6" x14ac:dyDescent="0.2">
      <c r="A245" s="4" t="s">
        <v>337</v>
      </c>
      <c r="B245" s="5" t="s">
        <v>15</v>
      </c>
      <c r="C245" s="6">
        <v>363</v>
      </c>
      <c r="D245" s="6">
        <v>178</v>
      </c>
      <c r="E245" s="7">
        <f>D245-C245</f>
        <v>-185</v>
      </c>
      <c r="F245" s="8">
        <f>(D245-C245)/C245</f>
        <v>-0.50964187327823696</v>
      </c>
    </row>
    <row r="246" spans="1:6" x14ac:dyDescent="0.2">
      <c r="A246" s="4" t="s">
        <v>338</v>
      </c>
      <c r="B246" s="5" t="s">
        <v>11</v>
      </c>
      <c r="C246" s="6">
        <v>401</v>
      </c>
      <c r="D246" s="6">
        <v>458</v>
      </c>
      <c r="E246" s="7">
        <f>D246-C246</f>
        <v>57</v>
      </c>
      <c r="F246" s="8">
        <f>(D246-C246)/C246</f>
        <v>0.14214463840399003</v>
      </c>
    </row>
    <row r="247" spans="1:6" x14ac:dyDescent="0.2">
      <c r="A247" s="4" t="s">
        <v>339</v>
      </c>
      <c r="B247" s="5" t="s">
        <v>11</v>
      </c>
      <c r="C247" s="6">
        <v>193</v>
      </c>
      <c r="D247" s="6">
        <v>218</v>
      </c>
      <c r="E247" s="7">
        <f>D247-C247</f>
        <v>25</v>
      </c>
      <c r="F247" s="8">
        <f>(D247-C247)/C247</f>
        <v>0.12953367875647667</v>
      </c>
    </row>
    <row r="248" spans="1:6" x14ac:dyDescent="0.2">
      <c r="A248" s="4" t="s">
        <v>340</v>
      </c>
      <c r="B248" s="5" t="s">
        <v>341</v>
      </c>
      <c r="C248" s="6">
        <v>10334</v>
      </c>
      <c r="D248" s="6">
        <v>9405</v>
      </c>
      <c r="E248" s="7">
        <f>D248-C248</f>
        <v>-929</v>
      </c>
      <c r="F248" s="8">
        <f>(D248-C248)/C248</f>
        <v>-8.9897425972517903E-2</v>
      </c>
    </row>
    <row r="249" spans="1:6" x14ac:dyDescent="0.2">
      <c r="A249" s="4" t="s">
        <v>342</v>
      </c>
      <c r="B249" s="5" t="s">
        <v>15</v>
      </c>
      <c r="C249" s="6">
        <v>7218</v>
      </c>
      <c r="D249" s="6">
        <v>9706</v>
      </c>
      <c r="E249" s="7">
        <f>D249-C249</f>
        <v>2488</v>
      </c>
      <c r="F249" s="8">
        <f>(D249-C249)/C249</f>
        <v>0.34469382100304796</v>
      </c>
    </row>
    <row r="250" spans="1:6" x14ac:dyDescent="0.2">
      <c r="A250" s="4" t="s">
        <v>343</v>
      </c>
      <c r="B250" s="5" t="s">
        <v>344</v>
      </c>
      <c r="C250" s="6">
        <v>1641</v>
      </c>
      <c r="D250" s="6">
        <v>1718</v>
      </c>
      <c r="E250" s="7">
        <f>D250-C250</f>
        <v>77</v>
      </c>
      <c r="F250" s="8">
        <f>(D250-C250)/C250</f>
        <v>4.692260816575259E-2</v>
      </c>
    </row>
    <row r="251" spans="1:6" x14ac:dyDescent="0.2">
      <c r="A251" s="4" t="s">
        <v>345</v>
      </c>
      <c r="B251" s="5" t="s">
        <v>346</v>
      </c>
      <c r="C251" s="6">
        <v>792</v>
      </c>
      <c r="D251" s="6">
        <v>747</v>
      </c>
      <c r="E251" s="7">
        <f>D251-C251</f>
        <v>-45</v>
      </c>
      <c r="F251" s="8">
        <f>(D251-C251)/C251</f>
        <v>-5.6818181818181816E-2</v>
      </c>
    </row>
    <row r="252" spans="1:6" x14ac:dyDescent="0.2">
      <c r="A252" s="4" t="s">
        <v>347</v>
      </c>
      <c r="B252" s="5" t="s">
        <v>38</v>
      </c>
      <c r="C252" s="6">
        <v>574</v>
      </c>
      <c r="D252" s="6">
        <v>590</v>
      </c>
      <c r="E252" s="7">
        <f>D252-C252</f>
        <v>16</v>
      </c>
      <c r="F252" s="8">
        <f>(D252-C252)/C252</f>
        <v>2.7874564459930314E-2</v>
      </c>
    </row>
    <row r="253" spans="1:6" x14ac:dyDescent="0.2">
      <c r="A253" s="4" t="s">
        <v>348</v>
      </c>
      <c r="B253" s="5" t="s">
        <v>15</v>
      </c>
      <c r="C253" s="6">
        <v>167</v>
      </c>
      <c r="D253" s="6">
        <v>175</v>
      </c>
      <c r="E253" s="7">
        <f>D253-C253</f>
        <v>8</v>
      </c>
      <c r="F253" s="8">
        <f>(D253-C253)/C253</f>
        <v>4.790419161676647E-2</v>
      </c>
    </row>
    <row r="254" spans="1:6" x14ac:dyDescent="0.2">
      <c r="A254" s="4" t="s">
        <v>349</v>
      </c>
      <c r="B254" s="5" t="s">
        <v>233</v>
      </c>
      <c r="C254" s="6">
        <v>138</v>
      </c>
      <c r="D254" s="6">
        <v>112</v>
      </c>
      <c r="E254" s="7">
        <f>D254-C254</f>
        <v>-26</v>
      </c>
      <c r="F254" s="8">
        <f>(D254-C254)/C254</f>
        <v>-0.18840579710144928</v>
      </c>
    </row>
    <row r="255" spans="1:6" x14ac:dyDescent="0.2">
      <c r="A255" s="4" t="s">
        <v>350</v>
      </c>
      <c r="B255" s="5" t="s">
        <v>351</v>
      </c>
      <c r="C255" s="6">
        <v>6188</v>
      </c>
      <c r="D255" s="6">
        <v>5753</v>
      </c>
      <c r="E255" s="7">
        <f>D255-C255</f>
        <v>-435</v>
      </c>
      <c r="F255" s="8">
        <f>(D255-C255)/C255</f>
        <v>-7.0297349709114415E-2</v>
      </c>
    </row>
    <row r="256" spans="1:6" x14ac:dyDescent="0.2">
      <c r="A256" s="4" t="s">
        <v>352</v>
      </c>
      <c r="B256" s="5" t="s">
        <v>15</v>
      </c>
      <c r="C256" s="6">
        <v>431</v>
      </c>
      <c r="D256" s="6">
        <v>433</v>
      </c>
      <c r="E256" s="7">
        <f>D256-C256</f>
        <v>2</v>
      </c>
      <c r="F256" s="8">
        <f>(D256-C256)/C256</f>
        <v>4.6403712296983757E-3</v>
      </c>
    </row>
    <row r="257" spans="1:6" x14ac:dyDescent="0.2">
      <c r="A257" s="4" t="s">
        <v>353</v>
      </c>
      <c r="B257" s="5" t="s">
        <v>297</v>
      </c>
      <c r="C257" s="6">
        <v>6845</v>
      </c>
      <c r="D257" s="6">
        <v>7151</v>
      </c>
      <c r="E257" s="7">
        <f>D257-C257</f>
        <v>306</v>
      </c>
      <c r="F257" s="8">
        <f>(D257-C257)/C257</f>
        <v>4.4704163623082542E-2</v>
      </c>
    </row>
    <row r="258" spans="1:6" x14ac:dyDescent="0.2">
      <c r="A258" s="4" t="s">
        <v>354</v>
      </c>
      <c r="B258" s="5" t="s">
        <v>355</v>
      </c>
      <c r="C258" s="6">
        <v>3285</v>
      </c>
      <c r="D258" s="6">
        <v>3256</v>
      </c>
      <c r="E258" s="7">
        <f>D258-C258</f>
        <v>-29</v>
      </c>
      <c r="F258" s="8">
        <f>(D258-C258)/C258</f>
        <v>-8.8280060882800614E-3</v>
      </c>
    </row>
    <row r="259" spans="1:6" x14ac:dyDescent="0.2">
      <c r="A259" s="4" t="s">
        <v>356</v>
      </c>
      <c r="B259" s="5" t="s">
        <v>90</v>
      </c>
      <c r="C259" s="6">
        <v>2394</v>
      </c>
      <c r="D259" s="6">
        <v>2505</v>
      </c>
      <c r="E259" s="7">
        <f>D259-C259</f>
        <v>111</v>
      </c>
      <c r="F259" s="8">
        <f>(D259-C259)/C259</f>
        <v>4.6365914786967416E-2</v>
      </c>
    </row>
    <row r="260" spans="1:6" x14ac:dyDescent="0.2">
      <c r="A260" s="4" t="s">
        <v>357</v>
      </c>
      <c r="B260" s="5" t="s">
        <v>170</v>
      </c>
      <c r="C260" s="6">
        <v>863</v>
      </c>
      <c r="D260" s="6">
        <v>728</v>
      </c>
      <c r="E260" s="7">
        <f>D260-C260</f>
        <v>-135</v>
      </c>
      <c r="F260" s="8">
        <f>(D260-C260)/C260</f>
        <v>-0.15643105446118191</v>
      </c>
    </row>
    <row r="261" spans="1:6" x14ac:dyDescent="0.2">
      <c r="A261" s="4" t="s">
        <v>358</v>
      </c>
      <c r="B261" s="5" t="s">
        <v>359</v>
      </c>
      <c r="C261" s="6">
        <v>299</v>
      </c>
      <c r="D261" s="6">
        <v>347</v>
      </c>
      <c r="E261" s="7">
        <f>D261-C261</f>
        <v>48</v>
      </c>
      <c r="F261" s="8">
        <f>(D261-C261)/C261</f>
        <v>0.16053511705685619</v>
      </c>
    </row>
    <row r="262" spans="1:6" x14ac:dyDescent="0.2">
      <c r="A262" s="4" t="s">
        <v>360</v>
      </c>
      <c r="B262" s="5" t="s">
        <v>99</v>
      </c>
      <c r="C262" s="6">
        <v>6895</v>
      </c>
      <c r="D262" s="6">
        <v>7558</v>
      </c>
      <c r="E262" s="7">
        <f>D262-C262</f>
        <v>663</v>
      </c>
      <c r="F262" s="8">
        <f>(D262-C262)/C262</f>
        <v>9.6156635242929653E-2</v>
      </c>
    </row>
    <row r="263" spans="1:6" x14ac:dyDescent="0.2">
      <c r="A263" s="4" t="s">
        <v>361</v>
      </c>
      <c r="B263" s="5" t="s">
        <v>73</v>
      </c>
      <c r="C263" s="6">
        <v>2477</v>
      </c>
      <c r="D263" s="6">
        <v>2453</v>
      </c>
      <c r="E263" s="7">
        <f>D263-C263</f>
        <v>-24</v>
      </c>
      <c r="F263" s="8">
        <f>(D263-C263)/C263</f>
        <v>-9.6891400888171175E-3</v>
      </c>
    </row>
    <row r="264" spans="1:6" x14ac:dyDescent="0.2">
      <c r="A264" s="4" t="s">
        <v>362</v>
      </c>
      <c r="B264" s="5" t="s">
        <v>208</v>
      </c>
      <c r="C264" s="6">
        <v>9117</v>
      </c>
      <c r="D264" s="6">
        <v>18090</v>
      </c>
      <c r="E264" s="7">
        <f>D264-C264</f>
        <v>8973</v>
      </c>
      <c r="F264" s="8">
        <f>(D264-C264)/C264</f>
        <v>0.98420533070088845</v>
      </c>
    </row>
    <row r="265" spans="1:6" x14ac:dyDescent="0.2">
      <c r="A265" s="4" t="s">
        <v>363</v>
      </c>
      <c r="B265" s="5" t="s">
        <v>364</v>
      </c>
      <c r="C265" s="6">
        <v>947</v>
      </c>
      <c r="D265" s="6">
        <v>1040</v>
      </c>
      <c r="E265" s="7">
        <f>D265-C265</f>
        <v>93</v>
      </c>
      <c r="F265" s="8">
        <f>(D265-C265)/C265</f>
        <v>9.8204857444561769E-2</v>
      </c>
    </row>
    <row r="266" spans="1:6" x14ac:dyDescent="0.2">
      <c r="A266" s="4" t="s">
        <v>365</v>
      </c>
      <c r="B266" s="5" t="s">
        <v>60</v>
      </c>
      <c r="C266" s="6">
        <v>1615</v>
      </c>
      <c r="D266" s="6">
        <v>1686</v>
      </c>
      <c r="E266" s="7">
        <f>D266-C266</f>
        <v>71</v>
      </c>
      <c r="F266" s="8">
        <f>(D266-C266)/C266</f>
        <v>4.3962848297213621E-2</v>
      </c>
    </row>
    <row r="267" spans="1:6" x14ac:dyDescent="0.2">
      <c r="A267" s="4" t="s">
        <v>366</v>
      </c>
      <c r="B267" s="5" t="s">
        <v>249</v>
      </c>
      <c r="C267" s="6">
        <v>17741</v>
      </c>
      <c r="D267" s="6">
        <v>17307</v>
      </c>
      <c r="E267" s="7">
        <f>D267-C267</f>
        <v>-434</v>
      </c>
      <c r="F267" s="8">
        <f>(D267-C267)/C267</f>
        <v>-2.4463108054788345E-2</v>
      </c>
    </row>
    <row r="268" spans="1:6" x14ac:dyDescent="0.2">
      <c r="A268" s="4" t="s">
        <v>367</v>
      </c>
      <c r="B268" s="5" t="s">
        <v>15</v>
      </c>
      <c r="C268" s="6">
        <v>582</v>
      </c>
      <c r="D268" s="6">
        <v>565</v>
      </c>
      <c r="E268" s="7">
        <f>D268-C268</f>
        <v>-17</v>
      </c>
      <c r="F268" s="8">
        <f>(D268-C268)/C268</f>
        <v>-2.9209621993127148E-2</v>
      </c>
    </row>
    <row r="269" spans="1:6" x14ac:dyDescent="0.2">
      <c r="A269" s="4" t="s">
        <v>368</v>
      </c>
      <c r="B269" s="5" t="s">
        <v>170</v>
      </c>
      <c r="C269" s="6">
        <v>236</v>
      </c>
      <c r="D269" s="6">
        <v>211</v>
      </c>
      <c r="E269" s="7">
        <f>D269-C269</f>
        <v>-25</v>
      </c>
      <c r="F269" s="8">
        <f>(D269-C269)/C269</f>
        <v>-0.1059322033898305</v>
      </c>
    </row>
    <row r="270" spans="1:6" x14ac:dyDescent="0.2">
      <c r="A270" s="4" t="s">
        <v>369</v>
      </c>
      <c r="B270" s="5" t="s">
        <v>102</v>
      </c>
      <c r="C270" s="6">
        <v>912</v>
      </c>
      <c r="D270" s="6">
        <v>884</v>
      </c>
      <c r="E270" s="7">
        <f>D270-C270</f>
        <v>-28</v>
      </c>
      <c r="F270" s="8">
        <f>(D270-C270)/C270</f>
        <v>-3.0701754385964911E-2</v>
      </c>
    </row>
    <row r="271" spans="1:6" x14ac:dyDescent="0.2">
      <c r="A271" s="4" t="s">
        <v>370</v>
      </c>
      <c r="B271" s="5" t="s">
        <v>29</v>
      </c>
      <c r="C271" s="6">
        <v>855</v>
      </c>
      <c r="D271" s="6">
        <v>798</v>
      </c>
      <c r="E271" s="7">
        <f>D271-C271</f>
        <v>-57</v>
      </c>
      <c r="F271" s="8">
        <f>(D271-C271)/C271</f>
        <v>-6.6666666666666666E-2</v>
      </c>
    </row>
    <row r="272" spans="1:6" x14ac:dyDescent="0.2">
      <c r="A272" s="4" t="s">
        <v>371</v>
      </c>
      <c r="B272" s="5" t="s">
        <v>11</v>
      </c>
      <c r="C272" s="6">
        <v>15273</v>
      </c>
      <c r="D272" s="6">
        <v>14150</v>
      </c>
      <c r="E272" s="7">
        <f>D272-C272</f>
        <v>-1123</v>
      </c>
      <c r="F272" s="8">
        <f>(D272-C272)/C272</f>
        <v>-7.3528448896745896E-2</v>
      </c>
    </row>
    <row r="273" spans="1:6" x14ac:dyDescent="0.2">
      <c r="A273" s="4" t="s">
        <v>372</v>
      </c>
      <c r="B273" s="5" t="s">
        <v>373</v>
      </c>
      <c r="C273" s="6">
        <v>28015</v>
      </c>
      <c r="D273" s="6">
        <v>31093</v>
      </c>
      <c r="E273" s="7">
        <f>D273-C273</f>
        <v>3078</v>
      </c>
      <c r="F273" s="8">
        <f>(D273-C273)/C273</f>
        <v>0.10986971265393539</v>
      </c>
    </row>
    <row r="274" spans="1:6" x14ac:dyDescent="0.2">
      <c r="A274" s="4" t="s">
        <v>374</v>
      </c>
      <c r="B274" s="5" t="s">
        <v>15</v>
      </c>
      <c r="C274" s="6">
        <v>441</v>
      </c>
      <c r="D274" s="6">
        <v>437</v>
      </c>
      <c r="E274" s="7">
        <f>D274-C274</f>
        <v>-4</v>
      </c>
      <c r="F274" s="8">
        <f>(D274-C274)/C274</f>
        <v>-9.0702947845804991E-3</v>
      </c>
    </row>
    <row r="275" spans="1:6" x14ac:dyDescent="0.2">
      <c r="A275" s="4" t="s">
        <v>375</v>
      </c>
      <c r="B275" s="5" t="s">
        <v>376</v>
      </c>
      <c r="C275" s="6">
        <v>643</v>
      </c>
      <c r="D275" s="6">
        <v>610</v>
      </c>
      <c r="E275" s="7">
        <f>D275-C275</f>
        <v>-33</v>
      </c>
      <c r="F275" s="8">
        <f>(D275-C275)/C275</f>
        <v>-5.1321928460342149E-2</v>
      </c>
    </row>
    <row r="276" spans="1:6" x14ac:dyDescent="0.2">
      <c r="A276" s="4" t="s">
        <v>377</v>
      </c>
      <c r="B276" s="5" t="s">
        <v>15</v>
      </c>
      <c r="C276" s="6">
        <v>1020</v>
      </c>
      <c r="D276" s="6">
        <v>991</v>
      </c>
      <c r="E276" s="7">
        <f>D276-C276</f>
        <v>-29</v>
      </c>
      <c r="F276" s="8">
        <f>(D276-C276)/C276</f>
        <v>-2.8431372549019607E-2</v>
      </c>
    </row>
    <row r="277" spans="1:6" x14ac:dyDescent="0.2">
      <c r="A277" s="4" t="s">
        <v>378</v>
      </c>
      <c r="B277" s="5" t="s">
        <v>170</v>
      </c>
      <c r="C277" s="6">
        <v>1204</v>
      </c>
      <c r="D277" s="6">
        <v>977</v>
      </c>
      <c r="E277" s="7">
        <f>D277-C277</f>
        <v>-227</v>
      </c>
      <c r="F277" s="8">
        <f>(D277-C277)/C277</f>
        <v>-0.18853820598006646</v>
      </c>
    </row>
    <row r="278" spans="1:6" x14ac:dyDescent="0.2">
      <c r="A278" s="4" t="s">
        <v>379</v>
      </c>
      <c r="B278" s="5" t="s">
        <v>15</v>
      </c>
      <c r="C278" s="6">
        <v>370</v>
      </c>
      <c r="D278" s="6">
        <v>379</v>
      </c>
      <c r="E278" s="7">
        <f>D278-C278</f>
        <v>9</v>
      </c>
      <c r="F278" s="8">
        <f>(D278-C278)/C278</f>
        <v>2.4324324324324326E-2</v>
      </c>
    </row>
    <row r="279" spans="1:6" x14ac:dyDescent="0.2">
      <c r="A279" s="4" t="s">
        <v>380</v>
      </c>
      <c r="B279" s="5" t="s">
        <v>154</v>
      </c>
      <c r="C279" s="6">
        <v>7489</v>
      </c>
      <c r="D279" s="6">
        <v>7931</v>
      </c>
      <c r="E279" s="7">
        <f>D279-C279</f>
        <v>442</v>
      </c>
      <c r="F279" s="8">
        <f>(D279-C279)/C279</f>
        <v>5.9019895847242619E-2</v>
      </c>
    </row>
    <row r="280" spans="1:6" x14ac:dyDescent="0.2">
      <c r="A280" s="4" t="s">
        <v>381</v>
      </c>
      <c r="B280" s="5" t="s">
        <v>64</v>
      </c>
      <c r="C280" s="6">
        <v>225</v>
      </c>
      <c r="D280" s="6">
        <v>198</v>
      </c>
      <c r="E280" s="7">
        <f>D280-C280</f>
        <v>-27</v>
      </c>
      <c r="F280" s="8">
        <f>(D280-C280)/C280</f>
        <v>-0.12</v>
      </c>
    </row>
    <row r="281" spans="1:6" x14ac:dyDescent="0.2">
      <c r="A281" s="4" t="s">
        <v>382</v>
      </c>
      <c r="B281" s="5" t="s">
        <v>15</v>
      </c>
      <c r="C281" s="6">
        <v>353</v>
      </c>
      <c r="D281" s="6">
        <v>376</v>
      </c>
      <c r="E281" s="7">
        <f>D281-C281</f>
        <v>23</v>
      </c>
      <c r="F281" s="8">
        <f>(D281-C281)/C281</f>
        <v>6.5155807365439092E-2</v>
      </c>
    </row>
    <row r="282" spans="1:6" x14ac:dyDescent="0.2">
      <c r="A282" s="4" t="s">
        <v>383</v>
      </c>
      <c r="B282" s="5" t="s">
        <v>235</v>
      </c>
      <c r="C282" s="6">
        <v>1599</v>
      </c>
      <c r="D282" s="6">
        <v>1580</v>
      </c>
      <c r="E282" s="7">
        <f>D282-C282</f>
        <v>-19</v>
      </c>
      <c r="F282" s="8">
        <f>(D282-C282)/C282</f>
        <v>-1.1882426516572859E-2</v>
      </c>
    </row>
    <row r="283" spans="1:6" x14ac:dyDescent="0.2">
      <c r="A283" s="4" t="s">
        <v>384</v>
      </c>
      <c r="B283" s="5" t="s">
        <v>150</v>
      </c>
      <c r="C283" s="6">
        <v>1595</v>
      </c>
      <c r="D283" s="6">
        <v>1536</v>
      </c>
      <c r="E283" s="7">
        <f>D283-C283</f>
        <v>-59</v>
      </c>
      <c r="F283" s="8">
        <f>(D283-C283)/C283</f>
        <v>-3.6990595611285267E-2</v>
      </c>
    </row>
    <row r="284" spans="1:6" x14ac:dyDescent="0.2">
      <c r="A284" s="4" t="s">
        <v>385</v>
      </c>
      <c r="B284" s="5" t="s">
        <v>386</v>
      </c>
      <c r="C284" s="6">
        <v>57265</v>
      </c>
      <c r="D284" s="6">
        <v>60183</v>
      </c>
      <c r="E284" s="7">
        <f>D284-C284</f>
        <v>2918</v>
      </c>
      <c r="F284" s="8">
        <f>(D284-C284)/C284</f>
        <v>5.0956081376058678E-2</v>
      </c>
    </row>
    <row r="285" spans="1:6" x14ac:dyDescent="0.2">
      <c r="A285" s="4" t="s">
        <v>387</v>
      </c>
      <c r="B285" s="5" t="s">
        <v>233</v>
      </c>
      <c r="C285" s="6">
        <v>1327</v>
      </c>
      <c r="D285" s="6">
        <v>1682</v>
      </c>
      <c r="E285" s="7">
        <f>D285-C285</f>
        <v>355</v>
      </c>
      <c r="F285" s="8">
        <f>(D285-C285)/C285</f>
        <v>0.26752072343632255</v>
      </c>
    </row>
    <row r="286" spans="1:6" x14ac:dyDescent="0.2">
      <c r="A286" s="4" t="s">
        <v>388</v>
      </c>
      <c r="B286" s="5" t="s">
        <v>389</v>
      </c>
      <c r="C286" s="6">
        <v>1530</v>
      </c>
      <c r="D286" s="6">
        <v>1593</v>
      </c>
      <c r="E286" s="7">
        <f>D286-C286</f>
        <v>63</v>
      </c>
      <c r="F286" s="8">
        <f>(D286-C286)/C286</f>
        <v>4.1176470588235294E-2</v>
      </c>
    </row>
    <row r="287" spans="1:6" x14ac:dyDescent="0.2">
      <c r="A287" s="4" t="s">
        <v>390</v>
      </c>
      <c r="B287" s="5" t="s">
        <v>391</v>
      </c>
      <c r="C287" s="6">
        <v>25024</v>
      </c>
      <c r="D287" s="6">
        <v>27137</v>
      </c>
      <c r="E287" s="7">
        <f>D287-C287</f>
        <v>2113</v>
      </c>
      <c r="F287" s="8">
        <f>(D287-C287)/C287</f>
        <v>8.4438938618925832E-2</v>
      </c>
    </row>
    <row r="288" spans="1:6" x14ac:dyDescent="0.2">
      <c r="A288" s="4" t="s">
        <v>392</v>
      </c>
      <c r="B288" s="5" t="s">
        <v>393</v>
      </c>
      <c r="C288" s="6">
        <v>3459</v>
      </c>
      <c r="D288" s="6">
        <v>4312</v>
      </c>
      <c r="E288" s="7">
        <f>D288-C288</f>
        <v>853</v>
      </c>
      <c r="F288" s="8">
        <f>(D288-C288)/C288</f>
        <v>0.24660306446949987</v>
      </c>
    </row>
    <row r="289" spans="1:6" x14ac:dyDescent="0.2">
      <c r="A289" s="4" t="s">
        <v>394</v>
      </c>
      <c r="B289" s="5" t="s">
        <v>376</v>
      </c>
      <c r="C289" s="6">
        <v>8553</v>
      </c>
      <c r="D289" s="6">
        <v>10171</v>
      </c>
      <c r="E289" s="7">
        <f>D289-C289</f>
        <v>1618</v>
      </c>
      <c r="F289" s="8">
        <f>(D289-C289)/C289</f>
        <v>0.18917338945399276</v>
      </c>
    </row>
    <row r="290" spans="1:6" x14ac:dyDescent="0.2">
      <c r="A290" s="4" t="s">
        <v>395</v>
      </c>
      <c r="B290" s="5" t="s">
        <v>116</v>
      </c>
      <c r="C290" s="6">
        <v>537</v>
      </c>
      <c r="D290" s="6">
        <v>614</v>
      </c>
      <c r="E290" s="7">
        <f>D290-C290</f>
        <v>77</v>
      </c>
      <c r="F290" s="8">
        <f>(D290-C290)/C290</f>
        <v>0.14338919925512103</v>
      </c>
    </row>
    <row r="291" spans="1:6" x14ac:dyDescent="0.2">
      <c r="A291" s="4" t="s">
        <v>396</v>
      </c>
      <c r="B291" s="5" t="s">
        <v>76</v>
      </c>
      <c r="C291" s="6">
        <v>2970</v>
      </c>
      <c r="D291" s="6">
        <v>3162</v>
      </c>
      <c r="E291" s="7">
        <f>D291-C291</f>
        <v>192</v>
      </c>
      <c r="F291" s="8">
        <f>(D291-C291)/C291</f>
        <v>6.4646464646464646E-2</v>
      </c>
    </row>
    <row r="292" spans="1:6" x14ac:dyDescent="0.2">
      <c r="A292" s="4" t="s">
        <v>397</v>
      </c>
      <c r="B292" s="5" t="s">
        <v>15</v>
      </c>
      <c r="C292" s="6">
        <v>650</v>
      </c>
      <c r="D292" s="6">
        <v>623</v>
      </c>
      <c r="E292" s="7">
        <f>D292-C292</f>
        <v>-27</v>
      </c>
      <c r="F292" s="8">
        <f>(D292-C292)/C292</f>
        <v>-4.1538461538461538E-2</v>
      </c>
    </row>
    <row r="293" spans="1:6" x14ac:dyDescent="0.2">
      <c r="A293" s="4" t="s">
        <v>398</v>
      </c>
      <c r="B293" s="5" t="s">
        <v>154</v>
      </c>
      <c r="C293" s="6">
        <v>869</v>
      </c>
      <c r="D293" s="6">
        <v>865</v>
      </c>
      <c r="E293" s="7">
        <f>D293-C293</f>
        <v>-4</v>
      </c>
      <c r="F293" s="8">
        <f>(D293-C293)/C293</f>
        <v>-4.6029919447640967E-3</v>
      </c>
    </row>
    <row r="294" spans="1:6" x14ac:dyDescent="0.2">
      <c r="A294" s="4" t="s">
        <v>399</v>
      </c>
      <c r="B294" s="5" t="s">
        <v>158</v>
      </c>
      <c r="C294" s="6">
        <v>751</v>
      </c>
      <c r="D294" s="6">
        <v>782</v>
      </c>
      <c r="E294" s="7">
        <f>D294-C294</f>
        <v>31</v>
      </c>
      <c r="F294" s="8">
        <f>(D294-C294)/C294</f>
        <v>4.1278295605858856E-2</v>
      </c>
    </row>
    <row r="295" spans="1:6" x14ac:dyDescent="0.2">
      <c r="A295" s="4" t="s">
        <v>400</v>
      </c>
      <c r="B295" s="5" t="s">
        <v>150</v>
      </c>
      <c r="C295" s="6">
        <v>1456</v>
      </c>
      <c r="D295" s="6">
        <v>1588</v>
      </c>
      <c r="E295" s="7">
        <f>D295-C295</f>
        <v>132</v>
      </c>
      <c r="F295" s="8">
        <f>(D295-C295)/C295</f>
        <v>9.0659340659340656E-2</v>
      </c>
    </row>
    <row r="296" spans="1:6" x14ac:dyDescent="0.2">
      <c r="A296" s="4" t="s">
        <v>401</v>
      </c>
      <c r="B296" s="5" t="s">
        <v>128</v>
      </c>
      <c r="C296" s="6">
        <v>6903</v>
      </c>
      <c r="D296" s="6">
        <v>7754</v>
      </c>
      <c r="E296" s="7">
        <f>D296-C296</f>
        <v>851</v>
      </c>
      <c r="F296" s="8">
        <f>(D296-C296)/C296</f>
        <v>0.12327973344922498</v>
      </c>
    </row>
    <row r="297" spans="1:6" x14ac:dyDescent="0.2">
      <c r="A297" s="4" t="s">
        <v>402</v>
      </c>
      <c r="B297" s="5" t="s">
        <v>341</v>
      </c>
      <c r="C297" s="6">
        <v>1732</v>
      </c>
      <c r="D297" s="6">
        <v>1678</v>
      </c>
      <c r="E297" s="7">
        <f>D297-C297</f>
        <v>-54</v>
      </c>
      <c r="F297" s="8">
        <f>(D297-C297)/C297</f>
        <v>-3.117782909930716E-2</v>
      </c>
    </row>
    <row r="298" spans="1:6" x14ac:dyDescent="0.2">
      <c r="A298" s="4" t="s">
        <v>403</v>
      </c>
      <c r="B298" s="5" t="s">
        <v>208</v>
      </c>
      <c r="C298" s="6">
        <v>2030</v>
      </c>
      <c r="D298" s="6">
        <v>2671</v>
      </c>
      <c r="E298" s="7">
        <f>D298-C298</f>
        <v>641</v>
      </c>
      <c r="F298" s="8">
        <f>(D298-C298)/C298</f>
        <v>0.31576354679802954</v>
      </c>
    </row>
    <row r="299" spans="1:6" x14ac:dyDescent="0.2">
      <c r="A299" s="4" t="s">
        <v>404</v>
      </c>
      <c r="B299" s="5" t="s">
        <v>257</v>
      </c>
      <c r="C299" s="6">
        <v>533</v>
      </c>
      <c r="D299" s="6">
        <v>468</v>
      </c>
      <c r="E299" s="7">
        <f>D299-C299</f>
        <v>-65</v>
      </c>
      <c r="F299" s="8">
        <f>(D299-C299)/C299</f>
        <v>-0.12195121951219512</v>
      </c>
    </row>
    <row r="300" spans="1:6" x14ac:dyDescent="0.2">
      <c r="A300" s="4" t="s">
        <v>405</v>
      </c>
      <c r="B300" s="5" t="s">
        <v>15</v>
      </c>
      <c r="C300" s="6">
        <v>832</v>
      </c>
      <c r="D300" s="6">
        <v>826</v>
      </c>
      <c r="E300" s="7">
        <f>D300-C300</f>
        <v>-6</v>
      </c>
      <c r="F300" s="8">
        <f>(D300-C300)/C300</f>
        <v>-7.2115384615384619E-3</v>
      </c>
    </row>
    <row r="301" spans="1:6" x14ac:dyDescent="0.2">
      <c r="A301" s="4" t="s">
        <v>406</v>
      </c>
      <c r="B301" s="5" t="s">
        <v>407</v>
      </c>
      <c r="C301" s="6">
        <v>834</v>
      </c>
      <c r="D301" s="6">
        <v>779</v>
      </c>
      <c r="E301" s="7">
        <f>D301-C301</f>
        <v>-55</v>
      </c>
      <c r="F301" s="8">
        <f>(D301-C301)/C301</f>
        <v>-6.5947242206235018E-2</v>
      </c>
    </row>
    <row r="302" spans="1:6" x14ac:dyDescent="0.2">
      <c r="A302" s="4" t="s">
        <v>408</v>
      </c>
      <c r="B302" s="5" t="s">
        <v>64</v>
      </c>
      <c r="C302" s="6">
        <v>453</v>
      </c>
      <c r="D302" s="6">
        <v>497</v>
      </c>
      <c r="E302" s="7">
        <f>D302-C302</f>
        <v>44</v>
      </c>
      <c r="F302" s="8">
        <f>(D302-C302)/C302</f>
        <v>9.713024282560706E-2</v>
      </c>
    </row>
    <row r="303" spans="1:6" x14ac:dyDescent="0.2">
      <c r="A303" s="4" t="s">
        <v>409</v>
      </c>
      <c r="B303" s="5" t="s">
        <v>15</v>
      </c>
      <c r="C303" s="6">
        <v>362</v>
      </c>
      <c r="D303" s="6">
        <v>380</v>
      </c>
      <c r="E303" s="7">
        <f>D303-C303</f>
        <v>18</v>
      </c>
      <c r="F303" s="8">
        <f>(D303-C303)/C303</f>
        <v>4.9723756906077346E-2</v>
      </c>
    </row>
    <row r="304" spans="1:6" x14ac:dyDescent="0.2">
      <c r="A304" s="4" t="s">
        <v>410</v>
      </c>
      <c r="B304" s="5" t="s">
        <v>70</v>
      </c>
      <c r="C304" s="6">
        <v>745</v>
      </c>
      <c r="D304" s="6">
        <v>788</v>
      </c>
      <c r="E304" s="7">
        <f>D304-C304</f>
        <v>43</v>
      </c>
      <c r="F304" s="8">
        <f>(D304-C304)/C304</f>
        <v>5.771812080536913E-2</v>
      </c>
    </row>
    <row r="305" spans="1:6" x14ac:dyDescent="0.2">
      <c r="A305" s="4" t="s">
        <v>411</v>
      </c>
      <c r="B305" s="5" t="s">
        <v>13</v>
      </c>
      <c r="C305" s="6">
        <v>3255</v>
      </c>
      <c r="D305" s="6">
        <v>3681</v>
      </c>
      <c r="E305" s="7">
        <f>D305-C305</f>
        <v>426</v>
      </c>
      <c r="F305" s="8">
        <f>(D305-C305)/C305</f>
        <v>0.13087557603686636</v>
      </c>
    </row>
    <row r="306" spans="1:6" x14ac:dyDescent="0.2">
      <c r="A306" s="4" t="s">
        <v>412</v>
      </c>
      <c r="B306" s="5" t="s">
        <v>111</v>
      </c>
      <c r="C306" s="6">
        <v>161</v>
      </c>
      <c r="D306" s="6">
        <v>171</v>
      </c>
      <c r="E306" s="7">
        <f>D306-C306</f>
        <v>10</v>
      </c>
      <c r="F306" s="8">
        <f>(D306-C306)/C306</f>
        <v>6.2111801242236024E-2</v>
      </c>
    </row>
    <row r="307" spans="1:6" x14ac:dyDescent="0.2">
      <c r="A307" s="4" t="s">
        <v>413</v>
      </c>
      <c r="B307" s="5" t="s">
        <v>213</v>
      </c>
      <c r="C307" s="6">
        <v>6329</v>
      </c>
      <c r="D307" s="6">
        <v>6270</v>
      </c>
      <c r="E307" s="7">
        <f>D307-C307</f>
        <v>-59</v>
      </c>
      <c r="F307" s="8">
        <f>(D307-C307)/C307</f>
        <v>-9.3221677990203821E-3</v>
      </c>
    </row>
    <row r="308" spans="1:6" x14ac:dyDescent="0.2">
      <c r="A308" s="4" t="s">
        <v>414</v>
      </c>
      <c r="B308" s="5" t="s">
        <v>415</v>
      </c>
      <c r="C308" s="6">
        <v>4698</v>
      </c>
      <c r="D308" s="6">
        <v>4592</v>
      </c>
      <c r="E308" s="7">
        <f>D308-C308</f>
        <v>-106</v>
      </c>
      <c r="F308" s="8">
        <f>(D308-C308)/C308</f>
        <v>-2.2562792677735206E-2</v>
      </c>
    </row>
    <row r="309" spans="1:6" x14ac:dyDescent="0.2">
      <c r="A309" s="4" t="s">
        <v>416</v>
      </c>
      <c r="B309" s="5" t="s">
        <v>121</v>
      </c>
      <c r="C309" s="6">
        <v>3193</v>
      </c>
      <c r="D309" s="6">
        <v>2892</v>
      </c>
      <c r="E309" s="7">
        <f>D309-C309</f>
        <v>-301</v>
      </c>
      <c r="F309" s="8">
        <f>(D309-C309)/C309</f>
        <v>-9.426871280927028E-2</v>
      </c>
    </row>
    <row r="310" spans="1:6" x14ac:dyDescent="0.2">
      <c r="A310" s="4" t="s">
        <v>417</v>
      </c>
      <c r="B310" s="5" t="s">
        <v>41</v>
      </c>
      <c r="C310" s="6">
        <v>2424</v>
      </c>
      <c r="D310" s="6">
        <v>2343</v>
      </c>
      <c r="E310" s="7">
        <f>D310-C310</f>
        <v>-81</v>
      </c>
      <c r="F310" s="8">
        <f>(D310-C310)/C310</f>
        <v>-3.3415841584158418E-2</v>
      </c>
    </row>
    <row r="311" spans="1:6" x14ac:dyDescent="0.2">
      <c r="A311" s="4" t="s">
        <v>418</v>
      </c>
      <c r="B311" s="5" t="s">
        <v>178</v>
      </c>
      <c r="C311" s="6">
        <v>21688</v>
      </c>
      <c r="D311" s="6">
        <v>23042</v>
      </c>
      <c r="E311" s="7">
        <f>D311-C311</f>
        <v>1354</v>
      </c>
      <c r="F311" s="8">
        <f>(D311-C311)/C311</f>
        <v>6.2430837329398747E-2</v>
      </c>
    </row>
    <row r="312" spans="1:6" x14ac:dyDescent="0.2">
      <c r="A312" s="4" t="s">
        <v>419</v>
      </c>
      <c r="B312" s="5" t="s">
        <v>276</v>
      </c>
      <c r="C312" s="6">
        <v>605</v>
      </c>
      <c r="D312" s="6">
        <v>568</v>
      </c>
      <c r="E312" s="7">
        <f>D312-C312</f>
        <v>-37</v>
      </c>
      <c r="F312" s="8">
        <f>(D312-C312)/C312</f>
        <v>-6.1157024793388429E-2</v>
      </c>
    </row>
    <row r="313" spans="1:6" x14ac:dyDescent="0.2">
      <c r="A313" s="4" t="s">
        <v>420</v>
      </c>
      <c r="B313" s="5" t="s">
        <v>66</v>
      </c>
      <c r="C313" s="6">
        <v>134</v>
      </c>
      <c r="D313" s="6">
        <v>155</v>
      </c>
      <c r="E313" s="7">
        <f>D313-C313</f>
        <v>21</v>
      </c>
      <c r="F313" s="8">
        <f>(D313-C313)/C313</f>
        <v>0.15671641791044777</v>
      </c>
    </row>
    <row r="314" spans="1:6" x14ac:dyDescent="0.2">
      <c r="A314" s="4" t="s">
        <v>421</v>
      </c>
      <c r="B314" s="5" t="s">
        <v>15</v>
      </c>
      <c r="C314" s="6">
        <v>405</v>
      </c>
      <c r="D314" s="6">
        <v>415</v>
      </c>
      <c r="E314" s="7">
        <f>D314-C314</f>
        <v>10</v>
      </c>
      <c r="F314" s="8">
        <f>(D314-C314)/C314</f>
        <v>2.4691358024691357E-2</v>
      </c>
    </row>
    <row r="315" spans="1:6" x14ac:dyDescent="0.2">
      <c r="A315" s="4" t="s">
        <v>422</v>
      </c>
      <c r="B315" s="5" t="s">
        <v>50</v>
      </c>
      <c r="C315" s="6">
        <v>31364</v>
      </c>
      <c r="D315" s="6">
        <v>34585</v>
      </c>
      <c r="E315" s="7">
        <f>D315-C315</f>
        <v>3221</v>
      </c>
      <c r="F315" s="8">
        <f>(D315-C315)/C315</f>
        <v>0.10269736003060834</v>
      </c>
    </row>
    <row r="316" spans="1:6" x14ac:dyDescent="0.2">
      <c r="A316" s="4" t="s">
        <v>423</v>
      </c>
      <c r="B316" s="5" t="s">
        <v>150</v>
      </c>
      <c r="C316" s="6">
        <v>403</v>
      </c>
      <c r="D316" s="6">
        <v>436</v>
      </c>
      <c r="E316" s="7">
        <f>D316-C316</f>
        <v>33</v>
      </c>
      <c r="F316" s="8">
        <f>(D316-C316)/C316</f>
        <v>8.1885856079404462E-2</v>
      </c>
    </row>
    <row r="317" spans="1:6" x14ac:dyDescent="0.2">
      <c r="A317" s="4" t="s">
        <v>424</v>
      </c>
      <c r="B317" s="5" t="s">
        <v>15</v>
      </c>
      <c r="C317" s="6">
        <v>446</v>
      </c>
      <c r="D317" s="6">
        <v>492</v>
      </c>
      <c r="E317" s="7">
        <f>D317-C317</f>
        <v>46</v>
      </c>
      <c r="F317" s="8">
        <f>(D317-C317)/C317</f>
        <v>0.1031390134529148</v>
      </c>
    </row>
    <row r="318" spans="1:6" x14ac:dyDescent="0.2">
      <c r="A318" s="4" t="s">
        <v>425</v>
      </c>
      <c r="B318" s="5" t="s">
        <v>141</v>
      </c>
      <c r="C318" s="6">
        <v>515</v>
      </c>
      <c r="D318" s="6">
        <v>449</v>
      </c>
      <c r="E318" s="7">
        <f>D318-C318</f>
        <v>-66</v>
      </c>
      <c r="F318" s="8">
        <f>(D318-C318)/C318</f>
        <v>-0.12815533980582525</v>
      </c>
    </row>
    <row r="319" spans="1:6" x14ac:dyDescent="0.2">
      <c r="A319" s="4" t="s">
        <v>426</v>
      </c>
      <c r="B319" s="5" t="s">
        <v>90</v>
      </c>
      <c r="C319" s="6">
        <v>152</v>
      </c>
      <c r="D319" s="6">
        <v>114</v>
      </c>
      <c r="E319" s="7">
        <f>D319-C319</f>
        <v>-38</v>
      </c>
      <c r="F319" s="8">
        <f>(D319-C319)/C319</f>
        <v>-0.25</v>
      </c>
    </row>
    <row r="320" spans="1:6" x14ac:dyDescent="0.2">
      <c r="A320" s="4" t="s">
        <v>427</v>
      </c>
      <c r="B320" s="5" t="s">
        <v>36</v>
      </c>
      <c r="C320" s="6">
        <v>266</v>
      </c>
      <c r="D320" s="6">
        <v>262</v>
      </c>
      <c r="E320" s="7">
        <f>D320-C320</f>
        <v>-4</v>
      </c>
      <c r="F320" s="8">
        <f>(D320-C320)/C320</f>
        <v>-1.5037593984962405E-2</v>
      </c>
    </row>
    <row r="321" spans="1:6" x14ac:dyDescent="0.2">
      <c r="A321" s="4" t="s">
        <v>428</v>
      </c>
      <c r="B321" s="5" t="s">
        <v>15</v>
      </c>
      <c r="C321" s="6">
        <v>646</v>
      </c>
      <c r="D321" s="6">
        <v>720</v>
      </c>
      <c r="E321" s="7">
        <f>D321-C321</f>
        <v>74</v>
      </c>
      <c r="F321" s="8">
        <f>(D321-C321)/C321</f>
        <v>0.11455108359133127</v>
      </c>
    </row>
    <row r="322" spans="1:6" x14ac:dyDescent="0.2">
      <c r="A322" s="4" t="s">
        <v>429</v>
      </c>
      <c r="B322" s="5" t="s">
        <v>15</v>
      </c>
      <c r="C322" s="6">
        <v>959</v>
      </c>
      <c r="D322" s="6">
        <v>934</v>
      </c>
      <c r="E322" s="7">
        <f>D322-C322</f>
        <v>-25</v>
      </c>
      <c r="F322" s="8">
        <f>(D322-C322)/C322</f>
        <v>-2.6068821689259645E-2</v>
      </c>
    </row>
    <row r="323" spans="1:6" x14ac:dyDescent="0.2">
      <c r="A323" s="4" t="s">
        <v>282</v>
      </c>
      <c r="B323" s="5" t="s">
        <v>41</v>
      </c>
      <c r="C323" s="6">
        <v>3380</v>
      </c>
      <c r="D323" s="6">
        <v>3744</v>
      </c>
      <c r="E323" s="7">
        <f>D323-C323</f>
        <v>364</v>
      </c>
      <c r="F323" s="8">
        <f>(D323-C323)/C323</f>
        <v>0.1076923076923077</v>
      </c>
    </row>
    <row r="324" spans="1:6" x14ac:dyDescent="0.2">
      <c r="A324" s="4" t="s">
        <v>430</v>
      </c>
      <c r="B324" s="5" t="s">
        <v>282</v>
      </c>
      <c r="C324" s="6">
        <v>2441</v>
      </c>
      <c r="D324" s="6">
        <v>2715</v>
      </c>
      <c r="E324" s="7">
        <f>D324-C324</f>
        <v>274</v>
      </c>
      <c r="F324" s="8">
        <f>(D324-C324)/C324</f>
        <v>0.11224907824662024</v>
      </c>
    </row>
    <row r="325" spans="1:6" x14ac:dyDescent="0.2">
      <c r="A325" s="4" t="s">
        <v>431</v>
      </c>
      <c r="B325" s="5" t="s">
        <v>7</v>
      </c>
      <c r="C325" s="6">
        <v>6960</v>
      </c>
      <c r="D325" s="6">
        <v>7164</v>
      </c>
      <c r="E325" s="7">
        <f>D325-C325</f>
        <v>204</v>
      </c>
      <c r="F325" s="8">
        <f>(D325-C325)/C325</f>
        <v>2.9310344827586206E-2</v>
      </c>
    </row>
    <row r="326" spans="1:6" x14ac:dyDescent="0.2">
      <c r="A326" s="4" t="s">
        <v>432</v>
      </c>
      <c r="B326" s="5" t="s">
        <v>76</v>
      </c>
      <c r="C326" s="6">
        <v>1022</v>
      </c>
      <c r="D326" s="6">
        <v>922</v>
      </c>
      <c r="E326" s="7">
        <f>D326-C326</f>
        <v>-100</v>
      </c>
      <c r="F326" s="8">
        <f>(D326-C326)/C326</f>
        <v>-9.7847358121330719E-2</v>
      </c>
    </row>
    <row r="327" spans="1:6" x14ac:dyDescent="0.2">
      <c r="A327" s="4" t="s">
        <v>433</v>
      </c>
      <c r="B327" s="5" t="s">
        <v>95</v>
      </c>
      <c r="C327" s="6">
        <v>468</v>
      </c>
      <c r="D327" s="6">
        <v>429</v>
      </c>
      <c r="E327" s="7">
        <f>D327-C327</f>
        <v>-39</v>
      </c>
      <c r="F327" s="8">
        <f>(D327-C327)/C327</f>
        <v>-8.3333333333333329E-2</v>
      </c>
    </row>
    <row r="328" spans="1:6" x14ac:dyDescent="0.2">
      <c r="A328" s="4" t="s">
        <v>434</v>
      </c>
      <c r="B328" s="5" t="s">
        <v>219</v>
      </c>
      <c r="C328" s="6">
        <v>303</v>
      </c>
      <c r="D328" s="6">
        <v>320</v>
      </c>
      <c r="E328" s="7">
        <f>D328-C328</f>
        <v>17</v>
      </c>
      <c r="F328" s="8">
        <f>(D328-C328)/C328</f>
        <v>5.6105610561056105E-2</v>
      </c>
    </row>
    <row r="329" spans="1:6" x14ac:dyDescent="0.2">
      <c r="A329" s="4" t="s">
        <v>435</v>
      </c>
      <c r="B329" s="5" t="s">
        <v>170</v>
      </c>
      <c r="C329" s="6">
        <v>277</v>
      </c>
      <c r="D329" s="6">
        <v>273</v>
      </c>
      <c r="E329" s="7">
        <f>D329-C329</f>
        <v>-4</v>
      </c>
      <c r="F329" s="8">
        <f>(D329-C329)/C329</f>
        <v>-1.444043321299639E-2</v>
      </c>
    </row>
    <row r="330" spans="1:6" x14ac:dyDescent="0.2">
      <c r="A330" s="4" t="s">
        <v>436</v>
      </c>
      <c r="B330" s="5" t="s">
        <v>15</v>
      </c>
      <c r="C330" s="6">
        <v>17472</v>
      </c>
      <c r="D330" s="6">
        <v>17534</v>
      </c>
      <c r="E330" s="7">
        <f>D330-C330</f>
        <v>62</v>
      </c>
      <c r="F330" s="8">
        <f>(D330-C330)/C330</f>
        <v>3.5485347985347985E-3</v>
      </c>
    </row>
    <row r="331" spans="1:6" x14ac:dyDescent="0.2">
      <c r="A331" s="4" t="s">
        <v>437</v>
      </c>
      <c r="B331" s="5" t="s">
        <v>15</v>
      </c>
      <c r="C331" s="6">
        <v>1454</v>
      </c>
      <c r="D331" s="6">
        <v>1438</v>
      </c>
      <c r="E331" s="7">
        <f>D331-C331</f>
        <v>-16</v>
      </c>
      <c r="F331" s="8">
        <f>(D331-C331)/C331</f>
        <v>-1.1004126547455296E-2</v>
      </c>
    </row>
    <row r="332" spans="1:6" x14ac:dyDescent="0.2">
      <c r="A332" s="4" t="s">
        <v>438</v>
      </c>
      <c r="B332" s="5" t="s">
        <v>113</v>
      </c>
      <c r="C332" s="6">
        <v>752</v>
      </c>
      <c r="D332" s="6">
        <v>722</v>
      </c>
      <c r="E332" s="7">
        <f>D332-C332</f>
        <v>-30</v>
      </c>
      <c r="F332" s="8">
        <f>(D332-C332)/C332</f>
        <v>-3.9893617021276598E-2</v>
      </c>
    </row>
    <row r="333" spans="1:6" x14ac:dyDescent="0.2">
      <c r="A333" s="4" t="s">
        <v>439</v>
      </c>
      <c r="B333" s="5" t="s">
        <v>389</v>
      </c>
      <c r="C333" s="6">
        <v>303</v>
      </c>
      <c r="D333" s="6">
        <v>247</v>
      </c>
      <c r="E333" s="7">
        <f>D333-C333</f>
        <v>-56</v>
      </c>
      <c r="F333" s="8">
        <f>(D333-C333)/C333</f>
        <v>-0.18481848184818481</v>
      </c>
    </row>
    <row r="334" spans="1:6" x14ac:dyDescent="0.2">
      <c r="A334" s="4" t="s">
        <v>440</v>
      </c>
      <c r="B334" s="5" t="s">
        <v>441</v>
      </c>
      <c r="C334" s="6">
        <v>1883</v>
      </c>
      <c r="D334" s="6">
        <v>1591</v>
      </c>
      <c r="E334" s="7">
        <f>D334-C334</f>
        <v>-292</v>
      </c>
      <c r="F334" s="8">
        <f>(D334-C334)/C334</f>
        <v>-0.15507169410515134</v>
      </c>
    </row>
    <row r="335" spans="1:6" x14ac:dyDescent="0.2">
      <c r="A335" s="4" t="s">
        <v>442</v>
      </c>
      <c r="B335" s="5" t="s">
        <v>111</v>
      </c>
      <c r="C335" s="6">
        <v>238</v>
      </c>
      <c r="D335" s="6">
        <v>197</v>
      </c>
      <c r="E335" s="7">
        <f>D335-C335</f>
        <v>-41</v>
      </c>
      <c r="F335" s="8">
        <f>(D335-C335)/C335</f>
        <v>-0.17226890756302521</v>
      </c>
    </row>
    <row r="336" spans="1:6" x14ac:dyDescent="0.2">
      <c r="A336" s="4" t="s">
        <v>443</v>
      </c>
      <c r="B336" s="5" t="s">
        <v>444</v>
      </c>
      <c r="C336" s="6">
        <v>675</v>
      </c>
      <c r="D336" s="6">
        <v>641</v>
      </c>
      <c r="E336" s="7">
        <f>D336-C336</f>
        <v>-34</v>
      </c>
      <c r="F336" s="8">
        <f>(D336-C336)/C336</f>
        <v>-5.0370370370370371E-2</v>
      </c>
    </row>
    <row r="337" spans="1:6" x14ac:dyDescent="0.2">
      <c r="A337" s="4" t="s">
        <v>445</v>
      </c>
      <c r="B337" s="5" t="s">
        <v>446</v>
      </c>
      <c r="C337" s="6">
        <v>103</v>
      </c>
      <c r="D337" s="6">
        <v>60</v>
      </c>
      <c r="E337" s="7">
        <f>D337-C337</f>
        <v>-43</v>
      </c>
      <c r="F337" s="8">
        <f>(D337-C337)/C337</f>
        <v>-0.41747572815533979</v>
      </c>
    </row>
    <row r="338" spans="1:6" x14ac:dyDescent="0.2">
      <c r="A338" s="4" t="s">
        <v>447</v>
      </c>
      <c r="B338" s="5" t="s">
        <v>89</v>
      </c>
      <c r="C338" s="6">
        <v>693</v>
      </c>
      <c r="D338" s="6">
        <v>657</v>
      </c>
      <c r="E338" s="7">
        <f>D338-C338</f>
        <v>-36</v>
      </c>
      <c r="F338" s="8">
        <f>(D338-C338)/C338</f>
        <v>-5.1948051948051951E-2</v>
      </c>
    </row>
    <row r="339" spans="1:6" x14ac:dyDescent="0.2">
      <c r="A339" s="4" t="s">
        <v>448</v>
      </c>
      <c r="B339" s="5" t="s">
        <v>12</v>
      </c>
      <c r="C339" s="6">
        <v>4226</v>
      </c>
      <c r="D339" s="6">
        <v>4299</v>
      </c>
      <c r="E339" s="7">
        <f>D339-C339</f>
        <v>73</v>
      </c>
      <c r="F339" s="8">
        <f>(D339-C339)/C339</f>
        <v>1.7274017983909134E-2</v>
      </c>
    </row>
    <row r="340" spans="1:6" x14ac:dyDescent="0.2">
      <c r="A340" s="4" t="s">
        <v>449</v>
      </c>
      <c r="B340" s="5" t="s">
        <v>121</v>
      </c>
      <c r="C340" s="6">
        <v>1603</v>
      </c>
      <c r="D340" s="6">
        <v>1574</v>
      </c>
      <c r="E340" s="7">
        <f>D340-C340</f>
        <v>-29</v>
      </c>
      <c r="F340" s="8">
        <f>(D340-C340)/C340</f>
        <v>-1.8091079226450407E-2</v>
      </c>
    </row>
    <row r="341" spans="1:6" x14ac:dyDescent="0.2">
      <c r="A341" s="4" t="s">
        <v>450</v>
      </c>
      <c r="B341" s="5" t="s">
        <v>15</v>
      </c>
      <c r="C341" s="6">
        <v>696</v>
      </c>
      <c r="D341" s="6">
        <v>674</v>
      </c>
      <c r="E341" s="7">
        <f>D341-C341</f>
        <v>-22</v>
      </c>
      <c r="F341" s="8">
        <f>(D341-C341)/C341</f>
        <v>-3.1609195402298854E-2</v>
      </c>
    </row>
    <row r="342" spans="1:6" x14ac:dyDescent="0.2">
      <c r="A342" s="4" t="s">
        <v>451</v>
      </c>
      <c r="B342" s="5" t="s">
        <v>389</v>
      </c>
      <c r="C342" s="6">
        <v>323</v>
      </c>
      <c r="D342" s="6">
        <v>365</v>
      </c>
      <c r="E342" s="7">
        <f>D342-C342</f>
        <v>42</v>
      </c>
      <c r="F342" s="8">
        <f>(D342-C342)/C342</f>
        <v>0.13003095975232198</v>
      </c>
    </row>
    <row r="343" spans="1:6" x14ac:dyDescent="0.2">
      <c r="A343" s="4" t="s">
        <v>452</v>
      </c>
      <c r="B343" s="5" t="s">
        <v>453</v>
      </c>
      <c r="C343" s="6">
        <v>14045</v>
      </c>
      <c r="D343" s="6">
        <v>17282</v>
      </c>
      <c r="E343" s="7">
        <f>D343-C343</f>
        <v>3237</v>
      </c>
      <c r="F343" s="8">
        <f>(D343-C343)/C343</f>
        <v>0.23047347810608756</v>
      </c>
    </row>
    <row r="344" spans="1:6" x14ac:dyDescent="0.2">
      <c r="A344" s="4" t="s">
        <v>454</v>
      </c>
      <c r="B344" s="5" t="s">
        <v>208</v>
      </c>
      <c r="C344" s="6">
        <v>11222</v>
      </c>
      <c r="D344" s="6">
        <v>14201</v>
      </c>
      <c r="E344" s="7">
        <f>D344-C344</f>
        <v>2979</v>
      </c>
      <c r="F344" s="8">
        <f>(D344-C344)/C344</f>
        <v>0.26546070219212264</v>
      </c>
    </row>
    <row r="345" spans="1:6" x14ac:dyDescent="0.2">
      <c r="A345" s="4" t="s">
        <v>455</v>
      </c>
      <c r="B345" s="5" t="s">
        <v>15</v>
      </c>
      <c r="C345" s="6">
        <v>15264</v>
      </c>
      <c r="D345" s="6">
        <v>15636</v>
      </c>
      <c r="E345" s="7">
        <f>D345-C345</f>
        <v>372</v>
      </c>
      <c r="F345" s="8">
        <f>(D345-C345)/C345</f>
        <v>2.4371069182389939E-2</v>
      </c>
    </row>
    <row r="346" spans="1:6" x14ac:dyDescent="0.2">
      <c r="A346" s="4" t="s">
        <v>456</v>
      </c>
      <c r="B346" s="5" t="s">
        <v>11</v>
      </c>
      <c r="C346" s="6">
        <v>1102</v>
      </c>
      <c r="D346" s="6">
        <v>1154</v>
      </c>
      <c r="E346" s="7">
        <f>D346-C346</f>
        <v>52</v>
      </c>
      <c r="F346" s="8">
        <f>(D346-C346)/C346</f>
        <v>4.7186932849364795E-2</v>
      </c>
    </row>
    <row r="347" spans="1:6" x14ac:dyDescent="0.2">
      <c r="A347" s="4" t="s">
        <v>457</v>
      </c>
      <c r="B347" s="5" t="s">
        <v>453</v>
      </c>
      <c r="C347" s="6">
        <v>2484</v>
      </c>
      <c r="D347" s="6">
        <v>2990</v>
      </c>
      <c r="E347" s="7">
        <f>D347-C347</f>
        <v>506</v>
      </c>
      <c r="F347" s="8">
        <f>(D347-C347)/C347</f>
        <v>0.20370370370370369</v>
      </c>
    </row>
    <row r="348" spans="1:6" x14ac:dyDescent="0.2">
      <c r="A348" s="4" t="s">
        <v>458</v>
      </c>
      <c r="B348" s="5" t="s">
        <v>121</v>
      </c>
      <c r="C348" s="6">
        <v>216</v>
      </c>
      <c r="D348" s="6">
        <v>190</v>
      </c>
      <c r="E348" s="7">
        <f>D348-C348</f>
        <v>-26</v>
      </c>
      <c r="F348" s="8">
        <f>(D348-C348)/C348</f>
        <v>-0.12037037037037036</v>
      </c>
    </row>
    <row r="349" spans="1:6" x14ac:dyDescent="0.2">
      <c r="A349" s="4" t="s">
        <v>459</v>
      </c>
      <c r="B349" s="5" t="s">
        <v>102</v>
      </c>
      <c r="C349" s="6">
        <v>106</v>
      </c>
      <c r="D349" s="6">
        <v>124</v>
      </c>
      <c r="E349" s="7">
        <f>D349-C349</f>
        <v>18</v>
      </c>
      <c r="F349" s="8">
        <f>(D349-C349)/C349</f>
        <v>0.16981132075471697</v>
      </c>
    </row>
    <row r="350" spans="1:6" x14ac:dyDescent="0.2">
      <c r="A350" s="4" t="s">
        <v>460</v>
      </c>
      <c r="B350" s="5" t="s">
        <v>113</v>
      </c>
      <c r="C350" s="6">
        <v>301</v>
      </c>
      <c r="D350" s="6">
        <v>240</v>
      </c>
      <c r="E350" s="7">
        <f>D350-C350</f>
        <v>-61</v>
      </c>
      <c r="F350" s="8">
        <f>(D350-C350)/C350</f>
        <v>-0.20265780730897009</v>
      </c>
    </row>
    <row r="351" spans="1:6" x14ac:dyDescent="0.2">
      <c r="A351" s="4" t="s">
        <v>461</v>
      </c>
      <c r="B351" s="5" t="s">
        <v>64</v>
      </c>
      <c r="C351" s="6">
        <v>714</v>
      </c>
      <c r="D351" s="6">
        <v>752</v>
      </c>
      <c r="E351" s="7">
        <f>D351-C351</f>
        <v>38</v>
      </c>
      <c r="F351" s="8">
        <f>(D351-C351)/C351</f>
        <v>5.3221288515406161E-2</v>
      </c>
    </row>
    <row r="352" spans="1:6" x14ac:dyDescent="0.2">
      <c r="A352" s="4" t="s">
        <v>462</v>
      </c>
      <c r="B352" s="5" t="s">
        <v>89</v>
      </c>
      <c r="C352" s="6">
        <v>11196</v>
      </c>
      <c r="D352" s="6">
        <v>11924</v>
      </c>
      <c r="E352" s="7">
        <f>D352-C352</f>
        <v>728</v>
      </c>
      <c r="F352" s="8">
        <f>(D352-C352)/C352</f>
        <v>6.5023222579492682E-2</v>
      </c>
    </row>
    <row r="353" spans="1:6" x14ac:dyDescent="0.2">
      <c r="A353" s="4" t="s">
        <v>463</v>
      </c>
      <c r="B353" s="5" t="s">
        <v>178</v>
      </c>
      <c r="C353" s="6">
        <v>513</v>
      </c>
      <c r="D353" s="6">
        <v>565</v>
      </c>
      <c r="E353" s="7">
        <f>D353-C353</f>
        <v>52</v>
      </c>
      <c r="F353" s="8">
        <f>(D353-C353)/C353</f>
        <v>0.10136452241715399</v>
      </c>
    </row>
    <row r="354" spans="1:6" x14ac:dyDescent="0.2">
      <c r="A354" s="4" t="s">
        <v>464</v>
      </c>
      <c r="B354" s="5" t="s">
        <v>70</v>
      </c>
      <c r="C354" s="6">
        <v>184</v>
      </c>
      <c r="D354" s="6">
        <v>141</v>
      </c>
      <c r="E354" s="7">
        <f>D354-C354</f>
        <v>-43</v>
      </c>
      <c r="F354" s="8">
        <f>(D354-C354)/C354</f>
        <v>-0.23369565217391305</v>
      </c>
    </row>
    <row r="355" spans="1:6" x14ac:dyDescent="0.2">
      <c r="A355" s="4" t="s">
        <v>465</v>
      </c>
      <c r="B355" s="5" t="s">
        <v>15</v>
      </c>
      <c r="C355" s="6">
        <v>7</v>
      </c>
      <c r="D355" s="6">
        <v>0</v>
      </c>
      <c r="E355" s="7">
        <f>D355-C355</f>
        <v>-7</v>
      </c>
      <c r="F355" s="8">
        <f>(D355-C355)/C355</f>
        <v>-1</v>
      </c>
    </row>
    <row r="356" spans="1:6" x14ac:dyDescent="0.2">
      <c r="A356" s="4" t="s">
        <v>466</v>
      </c>
      <c r="B356" s="5" t="s">
        <v>41</v>
      </c>
      <c r="C356" s="6">
        <v>1122</v>
      </c>
      <c r="D356" s="6">
        <v>1066</v>
      </c>
      <c r="E356" s="7">
        <f>D356-C356</f>
        <v>-56</v>
      </c>
      <c r="F356" s="8">
        <f>(D356-C356)/C356</f>
        <v>-4.9910873440285206E-2</v>
      </c>
    </row>
    <row r="357" spans="1:6" x14ac:dyDescent="0.2">
      <c r="A357" s="4" t="s">
        <v>467</v>
      </c>
      <c r="B357" s="5" t="s">
        <v>11</v>
      </c>
      <c r="C357" s="6">
        <v>3803</v>
      </c>
      <c r="D357" s="6">
        <v>3648</v>
      </c>
      <c r="E357" s="7">
        <f>D357-C357</f>
        <v>-155</v>
      </c>
      <c r="F357" s="8">
        <f>(D357-C357)/C357</f>
        <v>-4.0757296870891399E-2</v>
      </c>
    </row>
    <row r="358" spans="1:6" x14ac:dyDescent="0.2">
      <c r="A358" s="4" t="s">
        <v>468</v>
      </c>
      <c r="B358" s="5" t="s">
        <v>469</v>
      </c>
      <c r="C358" s="6">
        <v>231</v>
      </c>
      <c r="D358" s="6">
        <v>236</v>
      </c>
      <c r="E358" s="7">
        <f>D358-C358</f>
        <v>5</v>
      </c>
      <c r="F358" s="8">
        <f>(D358-C358)/C358</f>
        <v>2.1645021645021644E-2</v>
      </c>
    </row>
    <row r="359" spans="1:6" x14ac:dyDescent="0.2">
      <c r="A359" s="4" t="s">
        <v>470</v>
      </c>
      <c r="B359" s="5" t="s">
        <v>15</v>
      </c>
      <c r="C359" s="6">
        <v>287</v>
      </c>
      <c r="D359" s="6">
        <v>294</v>
      </c>
      <c r="E359" s="7">
        <f>D359-C359</f>
        <v>7</v>
      </c>
      <c r="F359" s="8">
        <f>(D359-C359)/C359</f>
        <v>2.4390243902439025E-2</v>
      </c>
    </row>
    <row r="360" spans="1:6" x14ac:dyDescent="0.2">
      <c r="A360" s="4" t="s">
        <v>471</v>
      </c>
      <c r="B360" s="5" t="s">
        <v>15</v>
      </c>
      <c r="C360" s="6">
        <v>654</v>
      </c>
      <c r="D360" s="6">
        <v>675</v>
      </c>
      <c r="E360" s="7">
        <f>D360-C360</f>
        <v>21</v>
      </c>
      <c r="F360" s="8">
        <f>(D360-C360)/C360</f>
        <v>3.2110091743119268E-2</v>
      </c>
    </row>
    <row r="361" spans="1:6" x14ac:dyDescent="0.2">
      <c r="A361" s="4" t="s">
        <v>472</v>
      </c>
      <c r="B361" s="5" t="s">
        <v>325</v>
      </c>
      <c r="C361" s="6">
        <v>2519</v>
      </c>
      <c r="D361" s="6">
        <v>2846</v>
      </c>
      <c r="E361" s="7">
        <f>D361-C361</f>
        <v>327</v>
      </c>
      <c r="F361" s="8">
        <f>(D361-C361)/C361</f>
        <v>0.12981341802302501</v>
      </c>
    </row>
    <row r="362" spans="1:6" x14ac:dyDescent="0.2">
      <c r="A362" s="4" t="s">
        <v>473</v>
      </c>
      <c r="B362" s="5" t="s">
        <v>219</v>
      </c>
      <c r="C362" s="6">
        <v>643</v>
      </c>
      <c r="D362" s="6">
        <v>780</v>
      </c>
      <c r="E362" s="7">
        <f>D362-C362</f>
        <v>137</v>
      </c>
      <c r="F362" s="8">
        <f>(D362-C362)/C362</f>
        <v>0.2130637636080871</v>
      </c>
    </row>
    <row r="363" spans="1:6" x14ac:dyDescent="0.2">
      <c r="A363" s="4" t="s">
        <v>474</v>
      </c>
      <c r="B363" s="5" t="s">
        <v>144</v>
      </c>
      <c r="C363" s="6">
        <v>3487</v>
      </c>
      <c r="D363" s="6">
        <v>3640</v>
      </c>
      <c r="E363" s="7">
        <f>D363-C363</f>
        <v>153</v>
      </c>
      <c r="F363" s="8">
        <f>(D363-C363)/C363</f>
        <v>4.3877258388299395E-2</v>
      </c>
    </row>
    <row r="364" spans="1:6" x14ac:dyDescent="0.2">
      <c r="A364" s="4" t="s">
        <v>475</v>
      </c>
      <c r="B364" s="5" t="s">
        <v>123</v>
      </c>
      <c r="C364" s="6">
        <v>2733</v>
      </c>
      <c r="D364" s="6">
        <v>3251</v>
      </c>
      <c r="E364" s="7">
        <f>D364-C364</f>
        <v>518</v>
      </c>
      <c r="F364" s="8">
        <f>(D364-C364)/C364</f>
        <v>0.18953530918404685</v>
      </c>
    </row>
    <row r="365" spans="1:6" x14ac:dyDescent="0.2">
      <c r="A365" s="4" t="s">
        <v>476</v>
      </c>
      <c r="B365" s="5" t="s">
        <v>15</v>
      </c>
      <c r="C365" s="6">
        <v>337</v>
      </c>
      <c r="D365" s="6">
        <v>351</v>
      </c>
      <c r="E365" s="7">
        <f>D365-C365</f>
        <v>14</v>
      </c>
      <c r="F365" s="8">
        <f>(D365-C365)/C365</f>
        <v>4.1543026706231452E-2</v>
      </c>
    </row>
    <row r="366" spans="1:6" x14ac:dyDescent="0.2">
      <c r="A366" s="4" t="s">
        <v>477</v>
      </c>
      <c r="B366" s="5" t="s">
        <v>15</v>
      </c>
      <c r="C366" s="6">
        <v>648</v>
      </c>
      <c r="D366" s="6">
        <v>684</v>
      </c>
      <c r="E366" s="7">
        <f>D366-C366</f>
        <v>36</v>
      </c>
      <c r="F366" s="8">
        <f>(D366-C366)/C366</f>
        <v>5.5555555555555552E-2</v>
      </c>
    </row>
    <row r="367" spans="1:6" x14ac:dyDescent="0.2">
      <c r="A367" s="4" t="s">
        <v>478</v>
      </c>
      <c r="B367" s="5" t="s">
        <v>355</v>
      </c>
      <c r="C367" s="6">
        <v>1898</v>
      </c>
      <c r="D367" s="6">
        <v>1735</v>
      </c>
      <c r="E367" s="7">
        <f>D367-C367</f>
        <v>-163</v>
      </c>
      <c r="F367" s="8">
        <f>(D367-C367)/C367</f>
        <v>-8.5879873551106434E-2</v>
      </c>
    </row>
    <row r="368" spans="1:6" x14ac:dyDescent="0.2">
      <c r="A368" s="4" t="s">
        <v>479</v>
      </c>
      <c r="B368" s="5" t="s">
        <v>15</v>
      </c>
      <c r="C368" s="6">
        <v>160</v>
      </c>
      <c r="D368" s="6">
        <v>166</v>
      </c>
      <c r="E368" s="7">
        <f>D368-C368</f>
        <v>6</v>
      </c>
      <c r="F368" s="8">
        <f>(D368-C368)/C368</f>
        <v>3.7499999999999999E-2</v>
      </c>
    </row>
    <row r="369" spans="1:6" x14ac:dyDescent="0.2">
      <c r="A369" s="4" t="s">
        <v>480</v>
      </c>
      <c r="B369" s="5" t="s">
        <v>76</v>
      </c>
      <c r="C369" s="6">
        <v>6604</v>
      </c>
      <c r="D369" s="6">
        <v>6873</v>
      </c>
      <c r="E369" s="7">
        <f>D369-C369</f>
        <v>269</v>
      </c>
      <c r="F369" s="8">
        <f>(D369-C369)/C369</f>
        <v>4.0732889158086011E-2</v>
      </c>
    </row>
    <row r="370" spans="1:6" x14ac:dyDescent="0.2">
      <c r="A370" s="4" t="s">
        <v>481</v>
      </c>
      <c r="B370" s="5" t="s">
        <v>482</v>
      </c>
      <c r="C370" s="6">
        <v>763</v>
      </c>
      <c r="D370" s="6">
        <v>1256</v>
      </c>
      <c r="E370" s="7">
        <f>D370-C370</f>
        <v>493</v>
      </c>
      <c r="F370" s="8">
        <f>(D370-C370)/C370</f>
        <v>0.64613368283093053</v>
      </c>
    </row>
    <row r="371" spans="1:6" x14ac:dyDescent="0.2">
      <c r="A371" s="4" t="s">
        <v>483</v>
      </c>
      <c r="B371" s="5" t="s">
        <v>15</v>
      </c>
      <c r="C371" s="6">
        <v>103</v>
      </c>
      <c r="D371" s="6">
        <v>99</v>
      </c>
      <c r="E371" s="7">
        <f>D371-C371</f>
        <v>-4</v>
      </c>
      <c r="F371" s="8">
        <f>(D371-C371)/C371</f>
        <v>-3.8834951456310676E-2</v>
      </c>
    </row>
    <row r="372" spans="1:6" x14ac:dyDescent="0.2">
      <c r="A372" s="4" t="s">
        <v>484</v>
      </c>
      <c r="B372" s="5" t="s">
        <v>15</v>
      </c>
      <c r="C372" s="6">
        <v>178</v>
      </c>
      <c r="D372" s="6">
        <v>185</v>
      </c>
      <c r="E372" s="7">
        <f>D372-C372</f>
        <v>7</v>
      </c>
      <c r="F372" s="8">
        <f>(D372-C372)/C372</f>
        <v>3.9325842696629212E-2</v>
      </c>
    </row>
    <row r="373" spans="1:6" x14ac:dyDescent="0.2">
      <c r="A373" s="4" t="s">
        <v>485</v>
      </c>
      <c r="B373" s="5" t="s">
        <v>206</v>
      </c>
      <c r="C373" s="6">
        <v>2402</v>
      </c>
      <c r="D373" s="6">
        <v>2309</v>
      </c>
      <c r="E373" s="7">
        <f>D373-C373</f>
        <v>-93</v>
      </c>
      <c r="F373" s="8">
        <f>(D373-C373)/C373</f>
        <v>-3.871773522064946E-2</v>
      </c>
    </row>
    <row r="374" spans="1:6" x14ac:dyDescent="0.2">
      <c r="A374" s="4" t="s">
        <v>486</v>
      </c>
      <c r="B374" s="5" t="s">
        <v>181</v>
      </c>
      <c r="C374" s="6">
        <v>384</v>
      </c>
      <c r="D374" s="6">
        <v>326</v>
      </c>
      <c r="E374" s="7">
        <f>D374-C374</f>
        <v>-58</v>
      </c>
      <c r="F374" s="8">
        <f>(D374-C374)/C374</f>
        <v>-0.15104166666666666</v>
      </c>
    </row>
    <row r="375" spans="1:6" x14ac:dyDescent="0.2">
      <c r="A375" s="4" t="s">
        <v>355</v>
      </c>
      <c r="B375" s="5" t="s">
        <v>199</v>
      </c>
      <c r="C375" s="6">
        <v>5379</v>
      </c>
      <c r="D375" s="6">
        <v>7416</v>
      </c>
      <c r="E375" s="7">
        <f>D375-C375</f>
        <v>2037</v>
      </c>
      <c r="F375" s="8">
        <f>(D375-C375)/C375</f>
        <v>0.37869492470719462</v>
      </c>
    </row>
    <row r="376" spans="1:6" x14ac:dyDescent="0.2">
      <c r="A376" s="4" t="s">
        <v>487</v>
      </c>
      <c r="B376" s="5" t="s">
        <v>355</v>
      </c>
      <c r="C376" s="6">
        <v>1002</v>
      </c>
      <c r="D376" s="6">
        <v>929</v>
      </c>
      <c r="E376" s="7">
        <f>D376-C376</f>
        <v>-73</v>
      </c>
      <c r="F376" s="8">
        <f>(D376-C376)/C376</f>
        <v>-7.2854291417165665E-2</v>
      </c>
    </row>
    <row r="377" spans="1:6" x14ac:dyDescent="0.2">
      <c r="A377" s="4" t="s">
        <v>488</v>
      </c>
      <c r="B377" s="5" t="s">
        <v>489</v>
      </c>
      <c r="C377" s="6">
        <v>683</v>
      </c>
      <c r="D377" s="6">
        <v>704</v>
      </c>
      <c r="E377" s="7">
        <f>D377-C377</f>
        <v>21</v>
      </c>
      <c r="F377" s="8">
        <f>(D377-C377)/C377</f>
        <v>3.074670571010249E-2</v>
      </c>
    </row>
    <row r="378" spans="1:6" x14ac:dyDescent="0.2">
      <c r="A378" s="4" t="s">
        <v>490</v>
      </c>
      <c r="B378" s="5" t="s">
        <v>135</v>
      </c>
      <c r="C378" s="6">
        <v>1518</v>
      </c>
      <c r="D378" s="6">
        <v>1428</v>
      </c>
      <c r="E378" s="7">
        <f>D378-C378</f>
        <v>-90</v>
      </c>
      <c r="F378" s="8">
        <f>(D378-C378)/C378</f>
        <v>-5.9288537549407112E-2</v>
      </c>
    </row>
    <row r="379" spans="1:6" x14ac:dyDescent="0.2">
      <c r="A379" s="4" t="s">
        <v>491</v>
      </c>
      <c r="B379" s="5" t="s">
        <v>344</v>
      </c>
      <c r="C379" s="6">
        <v>8568</v>
      </c>
      <c r="D379" s="6">
        <v>10347</v>
      </c>
      <c r="E379" s="7">
        <f>D379-C379</f>
        <v>1779</v>
      </c>
      <c r="F379" s="8">
        <f>(D379-C379)/C379</f>
        <v>0.20763305322128853</v>
      </c>
    </row>
    <row r="380" spans="1:6" x14ac:dyDescent="0.2">
      <c r="A380" s="4" t="s">
        <v>492</v>
      </c>
      <c r="B380" s="5" t="s">
        <v>493</v>
      </c>
      <c r="C380" s="6">
        <v>334</v>
      </c>
      <c r="D380" s="6">
        <v>327</v>
      </c>
      <c r="E380" s="7">
        <f>D380-C380</f>
        <v>-7</v>
      </c>
      <c r="F380" s="8">
        <f>(D380-C380)/C380</f>
        <v>-2.0958083832335328E-2</v>
      </c>
    </row>
    <row r="381" spans="1:6" x14ac:dyDescent="0.2">
      <c r="A381" s="4" t="s">
        <v>494</v>
      </c>
      <c r="B381" s="5" t="s">
        <v>76</v>
      </c>
      <c r="C381" s="6">
        <v>7489</v>
      </c>
      <c r="D381" s="6">
        <v>7310</v>
      </c>
      <c r="E381" s="7">
        <f>D381-C381</f>
        <v>-179</v>
      </c>
      <c r="F381" s="8">
        <f>(D381-C381)/C381</f>
        <v>-2.3901722526372012E-2</v>
      </c>
    </row>
    <row r="382" spans="1:6" x14ac:dyDescent="0.2">
      <c r="A382" s="4" t="s">
        <v>495</v>
      </c>
      <c r="B382" s="5" t="s">
        <v>178</v>
      </c>
      <c r="C382" s="6">
        <v>4520</v>
      </c>
      <c r="D382" s="6">
        <v>6559</v>
      </c>
      <c r="E382" s="7">
        <f>D382-C382</f>
        <v>2039</v>
      </c>
      <c r="F382" s="8">
        <f>(D382-C382)/C382</f>
        <v>0.45110619469026547</v>
      </c>
    </row>
    <row r="383" spans="1:6" x14ac:dyDescent="0.2">
      <c r="A383" s="4" t="s">
        <v>496</v>
      </c>
      <c r="B383" s="5" t="s">
        <v>497</v>
      </c>
      <c r="C383" s="6">
        <v>3635</v>
      </c>
      <c r="D383" s="6">
        <v>5460</v>
      </c>
      <c r="E383" s="7">
        <f>D383-C383</f>
        <v>1825</v>
      </c>
      <c r="F383" s="8">
        <f>(D383-C383)/C383</f>
        <v>0.50206327372764792</v>
      </c>
    </row>
    <row r="384" spans="1:6" x14ac:dyDescent="0.2">
      <c r="A384" s="4" t="s">
        <v>498</v>
      </c>
      <c r="B384" s="5" t="s">
        <v>274</v>
      </c>
      <c r="C384" s="6">
        <v>269</v>
      </c>
      <c r="D384" s="6">
        <v>264</v>
      </c>
      <c r="E384" s="7">
        <f>D384-C384</f>
        <v>-5</v>
      </c>
      <c r="F384" s="8">
        <f>(D384-C384)/C384</f>
        <v>-1.858736059479554E-2</v>
      </c>
    </row>
    <row r="385" spans="1:6" x14ac:dyDescent="0.2">
      <c r="A385" s="4" t="s">
        <v>499</v>
      </c>
      <c r="B385" s="5" t="s">
        <v>225</v>
      </c>
      <c r="C385" s="6">
        <v>1615</v>
      </c>
      <c r="D385" s="6">
        <v>1761</v>
      </c>
      <c r="E385" s="7">
        <f>D385-C385</f>
        <v>146</v>
      </c>
      <c r="F385" s="8">
        <f>(D385-C385)/C385</f>
        <v>9.0402476780185759E-2</v>
      </c>
    </row>
    <row r="386" spans="1:6" x14ac:dyDescent="0.2">
      <c r="A386" s="4" t="s">
        <v>500</v>
      </c>
      <c r="B386" s="5" t="s">
        <v>15</v>
      </c>
      <c r="C386" s="6">
        <v>976</v>
      </c>
      <c r="D386" s="6">
        <v>1004</v>
      </c>
      <c r="E386" s="7">
        <f>D386-C386</f>
        <v>28</v>
      </c>
      <c r="F386" s="8">
        <f>(D386-C386)/C386</f>
        <v>2.8688524590163935E-2</v>
      </c>
    </row>
    <row r="387" spans="1:6" x14ac:dyDescent="0.2">
      <c r="A387" s="4" t="s">
        <v>501</v>
      </c>
      <c r="B387" s="5" t="s">
        <v>355</v>
      </c>
      <c r="C387" s="6">
        <v>308</v>
      </c>
      <c r="D387" s="6">
        <v>311</v>
      </c>
      <c r="E387" s="7">
        <f>D387-C387</f>
        <v>3</v>
      </c>
      <c r="F387" s="8">
        <f>(D387-C387)/C387</f>
        <v>9.74025974025974E-3</v>
      </c>
    </row>
    <row r="388" spans="1:6" x14ac:dyDescent="0.2">
      <c r="A388" s="4" t="s">
        <v>502</v>
      </c>
      <c r="B388" s="5" t="s">
        <v>13</v>
      </c>
      <c r="C388" s="6">
        <v>426</v>
      </c>
      <c r="D388" s="6">
        <v>389</v>
      </c>
      <c r="E388" s="7">
        <f>D388-C388</f>
        <v>-37</v>
      </c>
      <c r="F388" s="8">
        <f>(D388-C388)/C388</f>
        <v>-8.6854460093896718E-2</v>
      </c>
    </row>
    <row r="389" spans="1:6" x14ac:dyDescent="0.2">
      <c r="A389" s="4" t="s">
        <v>503</v>
      </c>
      <c r="B389" s="5" t="s">
        <v>15</v>
      </c>
      <c r="C389" s="6">
        <v>565</v>
      </c>
      <c r="D389" s="6">
        <v>564</v>
      </c>
      <c r="E389" s="7">
        <f>D389-C389</f>
        <v>-1</v>
      </c>
      <c r="F389" s="8">
        <f>(D389-C389)/C389</f>
        <v>-1.7699115044247787E-3</v>
      </c>
    </row>
    <row r="390" spans="1:6" x14ac:dyDescent="0.2">
      <c r="A390" s="4" t="s">
        <v>504</v>
      </c>
      <c r="B390" s="5" t="s">
        <v>15</v>
      </c>
      <c r="C390" s="6">
        <v>1230</v>
      </c>
      <c r="D390" s="6">
        <v>1370</v>
      </c>
      <c r="E390" s="7">
        <f>D390-C390</f>
        <v>140</v>
      </c>
      <c r="F390" s="8">
        <f>(D390-C390)/C390</f>
        <v>0.11382113821138211</v>
      </c>
    </row>
    <row r="391" spans="1:6" x14ac:dyDescent="0.2">
      <c r="A391" s="4" t="s">
        <v>505</v>
      </c>
      <c r="B391" s="5" t="s">
        <v>506</v>
      </c>
      <c r="C391" s="6">
        <v>3435</v>
      </c>
      <c r="D391" s="6">
        <v>3215</v>
      </c>
      <c r="E391" s="7">
        <f>D391-C391</f>
        <v>-220</v>
      </c>
      <c r="F391" s="8">
        <f>(D391-C391)/C391</f>
        <v>-6.4046579330422126E-2</v>
      </c>
    </row>
    <row r="392" spans="1:6" x14ac:dyDescent="0.2">
      <c r="A392" s="4" t="s">
        <v>507</v>
      </c>
      <c r="B392" s="5" t="s">
        <v>178</v>
      </c>
      <c r="C392" s="6">
        <v>797</v>
      </c>
      <c r="D392" s="6">
        <v>952</v>
      </c>
      <c r="E392" s="7">
        <f>D392-C392</f>
        <v>155</v>
      </c>
      <c r="F392" s="8">
        <f>(D392-C392)/C392</f>
        <v>0.19447929736511921</v>
      </c>
    </row>
    <row r="393" spans="1:6" x14ac:dyDescent="0.2">
      <c r="A393" s="4" t="s">
        <v>508</v>
      </c>
      <c r="B393" s="5" t="s">
        <v>15</v>
      </c>
      <c r="C393" s="6">
        <v>634</v>
      </c>
      <c r="D393" s="6">
        <v>571</v>
      </c>
      <c r="E393" s="7">
        <f>D393-C393</f>
        <v>-63</v>
      </c>
      <c r="F393" s="8">
        <f>(D393-C393)/C393</f>
        <v>-9.9369085173501584E-2</v>
      </c>
    </row>
    <row r="394" spans="1:6" x14ac:dyDescent="0.2">
      <c r="A394" s="4" t="s">
        <v>509</v>
      </c>
      <c r="B394" s="5" t="s">
        <v>121</v>
      </c>
      <c r="C394" s="6">
        <v>160</v>
      </c>
      <c r="D394" s="6">
        <v>105</v>
      </c>
      <c r="E394" s="7">
        <f>D394-C394</f>
        <v>-55</v>
      </c>
      <c r="F394" s="8">
        <f>(D394-C394)/C394</f>
        <v>-0.34375</v>
      </c>
    </row>
    <row r="395" spans="1:6" x14ac:dyDescent="0.2">
      <c r="A395" s="4" t="s">
        <v>510</v>
      </c>
      <c r="B395" s="5" t="s">
        <v>13</v>
      </c>
      <c r="C395" s="6">
        <v>780</v>
      </c>
      <c r="D395" s="6">
        <v>509</v>
      </c>
      <c r="E395" s="7">
        <f>D395-C395</f>
        <v>-271</v>
      </c>
      <c r="F395" s="8">
        <f>(D395-C395)/C395</f>
        <v>-0.34743589743589742</v>
      </c>
    </row>
    <row r="396" spans="1:6" x14ac:dyDescent="0.2">
      <c r="A396" s="4" t="s">
        <v>511</v>
      </c>
      <c r="B396" s="5" t="s">
        <v>170</v>
      </c>
      <c r="C396" s="6">
        <v>884</v>
      </c>
      <c r="D396" s="6">
        <v>829</v>
      </c>
      <c r="E396" s="7">
        <f>D396-C396</f>
        <v>-55</v>
      </c>
      <c r="F396" s="8">
        <f>(D396-C396)/C396</f>
        <v>-6.2217194570135748E-2</v>
      </c>
    </row>
    <row r="397" spans="1:6" x14ac:dyDescent="0.2">
      <c r="A397" s="4" t="s">
        <v>512</v>
      </c>
      <c r="B397" s="5" t="s">
        <v>54</v>
      </c>
      <c r="C397" s="6">
        <v>2139</v>
      </c>
      <c r="D397" s="6">
        <v>1773</v>
      </c>
      <c r="E397" s="7">
        <f>D397-C397</f>
        <v>-366</v>
      </c>
      <c r="F397" s="8">
        <f>(D397-C397)/C397</f>
        <v>-0.17110799438990182</v>
      </c>
    </row>
    <row r="398" spans="1:6" x14ac:dyDescent="0.2">
      <c r="A398" s="4" t="s">
        <v>513</v>
      </c>
      <c r="B398" s="5" t="s">
        <v>386</v>
      </c>
      <c r="C398" s="6">
        <v>552</v>
      </c>
      <c r="D398" s="6">
        <v>580</v>
      </c>
      <c r="E398" s="7">
        <f>D398-C398</f>
        <v>28</v>
      </c>
      <c r="F398" s="8">
        <f>(D398-C398)/C398</f>
        <v>5.0724637681159424E-2</v>
      </c>
    </row>
    <row r="399" spans="1:6" x14ac:dyDescent="0.2">
      <c r="A399" s="4" t="s">
        <v>514</v>
      </c>
      <c r="B399" s="5" t="s">
        <v>32</v>
      </c>
      <c r="C399" s="6">
        <v>688</v>
      </c>
      <c r="D399" s="6">
        <v>670</v>
      </c>
      <c r="E399" s="7">
        <f>D399-C399</f>
        <v>-18</v>
      </c>
      <c r="F399" s="8">
        <f>(D399-C399)/C399</f>
        <v>-2.616279069767442E-2</v>
      </c>
    </row>
    <row r="400" spans="1:6" x14ac:dyDescent="0.2">
      <c r="A400" s="4" t="s">
        <v>515</v>
      </c>
      <c r="B400" s="5" t="s">
        <v>11</v>
      </c>
      <c r="C400" s="6">
        <v>3035</v>
      </c>
      <c r="D400" s="6">
        <v>3176</v>
      </c>
      <c r="E400" s="7">
        <f>D400-C400</f>
        <v>141</v>
      </c>
      <c r="F400" s="8">
        <f>(D400-C400)/C400</f>
        <v>4.645799011532125E-2</v>
      </c>
    </row>
    <row r="401" spans="1:6" x14ac:dyDescent="0.2">
      <c r="A401" s="4" t="s">
        <v>516</v>
      </c>
      <c r="B401" s="5" t="s">
        <v>15</v>
      </c>
      <c r="C401" s="6">
        <v>261</v>
      </c>
      <c r="D401" s="6">
        <v>281</v>
      </c>
      <c r="E401" s="7">
        <f>D401-C401</f>
        <v>20</v>
      </c>
      <c r="F401" s="8">
        <f>(D401-C401)/C401</f>
        <v>7.662835249042145E-2</v>
      </c>
    </row>
    <row r="402" spans="1:6" x14ac:dyDescent="0.2">
      <c r="A402" s="4" t="s">
        <v>517</v>
      </c>
      <c r="B402" s="5" t="s">
        <v>518</v>
      </c>
      <c r="C402" s="6">
        <v>5245</v>
      </c>
      <c r="D402" s="6">
        <v>5326</v>
      </c>
      <c r="E402" s="7">
        <f>D402-C402</f>
        <v>81</v>
      </c>
      <c r="F402" s="8">
        <f>(D402-C402)/C402</f>
        <v>1.5443279313632031E-2</v>
      </c>
    </row>
    <row r="403" spans="1:6" x14ac:dyDescent="0.2">
      <c r="A403" s="4" t="s">
        <v>519</v>
      </c>
      <c r="B403" s="5" t="s">
        <v>520</v>
      </c>
      <c r="C403" s="6">
        <v>3925</v>
      </c>
      <c r="D403" s="6">
        <v>3894</v>
      </c>
      <c r="E403" s="7">
        <f>D403-C403</f>
        <v>-31</v>
      </c>
      <c r="F403" s="8">
        <f>(D403-C403)/C403</f>
        <v>-7.8980891719745219E-3</v>
      </c>
    </row>
    <row r="404" spans="1:6" x14ac:dyDescent="0.2">
      <c r="A404" s="4" t="s">
        <v>521</v>
      </c>
      <c r="B404" s="5" t="s">
        <v>325</v>
      </c>
      <c r="C404" s="6">
        <v>282</v>
      </c>
      <c r="D404" s="6">
        <v>300</v>
      </c>
      <c r="E404" s="7">
        <f>D404-C404</f>
        <v>18</v>
      </c>
      <c r="F404" s="8">
        <f>(D404-C404)/C404</f>
        <v>6.3829787234042548E-2</v>
      </c>
    </row>
    <row r="405" spans="1:6" x14ac:dyDescent="0.2">
      <c r="A405" s="4" t="s">
        <v>522</v>
      </c>
      <c r="B405" s="5" t="s">
        <v>373</v>
      </c>
      <c r="C405" s="6">
        <v>3686</v>
      </c>
      <c r="D405" s="6">
        <v>5999</v>
      </c>
      <c r="E405" s="7">
        <f>D405-C405</f>
        <v>2313</v>
      </c>
      <c r="F405" s="8">
        <f>(D405-C405)/C405</f>
        <v>0.62750949538795442</v>
      </c>
    </row>
    <row r="406" spans="1:6" x14ac:dyDescent="0.2">
      <c r="A406" s="4" t="s">
        <v>523</v>
      </c>
      <c r="B406" s="5" t="s">
        <v>524</v>
      </c>
      <c r="C406" s="6">
        <v>18368</v>
      </c>
      <c r="D406" s="6">
        <v>19134</v>
      </c>
      <c r="E406" s="7">
        <f>D406-C406</f>
        <v>766</v>
      </c>
      <c r="F406" s="8">
        <f>(D406-C406)/C406</f>
        <v>4.1702961672473865E-2</v>
      </c>
    </row>
    <row r="407" spans="1:6" x14ac:dyDescent="0.2">
      <c r="A407" s="4" t="s">
        <v>525</v>
      </c>
      <c r="B407" s="5" t="s">
        <v>15</v>
      </c>
      <c r="C407" s="6">
        <v>2385</v>
      </c>
      <c r="D407" s="6">
        <v>2427</v>
      </c>
      <c r="E407" s="7">
        <f>D407-C407</f>
        <v>42</v>
      </c>
      <c r="F407" s="8">
        <f>(D407-C407)/C407</f>
        <v>1.7610062893081761E-2</v>
      </c>
    </row>
    <row r="408" spans="1:6" x14ac:dyDescent="0.2">
      <c r="A408" s="4" t="s">
        <v>526</v>
      </c>
      <c r="B408" s="5" t="s">
        <v>331</v>
      </c>
      <c r="C408" s="6">
        <v>632</v>
      </c>
      <c r="D408" s="6">
        <v>573</v>
      </c>
      <c r="E408" s="7">
        <f>D408-C408</f>
        <v>-59</v>
      </c>
      <c r="F408" s="8">
        <f>(D408-C408)/C408</f>
        <v>-9.3354430379746833E-2</v>
      </c>
    </row>
    <row r="409" spans="1:6" x14ac:dyDescent="0.2">
      <c r="A409" s="4" t="s">
        <v>527</v>
      </c>
      <c r="B409" s="5" t="s">
        <v>64</v>
      </c>
      <c r="C409" s="6">
        <v>355</v>
      </c>
      <c r="D409" s="6">
        <v>303</v>
      </c>
      <c r="E409" s="7">
        <f>D409-C409</f>
        <v>-52</v>
      </c>
      <c r="F409" s="8">
        <f>(D409-C409)/C409</f>
        <v>-0.14647887323943662</v>
      </c>
    </row>
    <row r="410" spans="1:6" x14ac:dyDescent="0.2">
      <c r="A410" s="4" t="s">
        <v>528</v>
      </c>
      <c r="B410" s="5" t="s">
        <v>90</v>
      </c>
      <c r="C410" s="6">
        <v>90</v>
      </c>
      <c r="D410" s="6">
        <v>80</v>
      </c>
      <c r="E410" s="7">
        <f>D410-C410</f>
        <v>-10</v>
      </c>
      <c r="F410" s="8">
        <f>(D410-C410)/C410</f>
        <v>-0.1111111111111111</v>
      </c>
    </row>
    <row r="411" spans="1:6" x14ac:dyDescent="0.2">
      <c r="A411" s="4" t="s">
        <v>529</v>
      </c>
      <c r="B411" s="5" t="s">
        <v>15</v>
      </c>
      <c r="C411" s="6">
        <v>696</v>
      </c>
      <c r="D411" s="6">
        <v>736</v>
      </c>
      <c r="E411" s="7">
        <f>D411-C411</f>
        <v>40</v>
      </c>
      <c r="F411" s="8">
        <f>(D411-C411)/C411</f>
        <v>5.7471264367816091E-2</v>
      </c>
    </row>
    <row r="412" spans="1:6" x14ac:dyDescent="0.2">
      <c r="A412" s="4" t="s">
        <v>530</v>
      </c>
      <c r="B412" s="5" t="s">
        <v>11</v>
      </c>
      <c r="C412" s="6">
        <v>229</v>
      </c>
      <c r="D412" s="6">
        <v>212</v>
      </c>
      <c r="E412" s="7">
        <f>D412-C412</f>
        <v>-17</v>
      </c>
      <c r="F412" s="8">
        <f>(D412-C412)/C412</f>
        <v>-7.4235807860262015E-2</v>
      </c>
    </row>
    <row r="413" spans="1:6" x14ac:dyDescent="0.2">
      <c r="A413" s="4" t="s">
        <v>531</v>
      </c>
      <c r="B413" s="5" t="s">
        <v>15</v>
      </c>
      <c r="C413" s="6">
        <v>942</v>
      </c>
      <c r="D413" s="6">
        <v>947</v>
      </c>
      <c r="E413" s="7">
        <f>D413-C413</f>
        <v>5</v>
      </c>
      <c r="F413" s="8">
        <f>(D413-C413)/C413</f>
        <v>5.3078556263269636E-3</v>
      </c>
    </row>
    <row r="414" spans="1:6" x14ac:dyDescent="0.2">
      <c r="A414" s="4" t="s">
        <v>532</v>
      </c>
      <c r="B414" s="5" t="s">
        <v>41</v>
      </c>
      <c r="C414" s="6">
        <v>1609</v>
      </c>
      <c r="D414" s="6">
        <v>1501</v>
      </c>
      <c r="E414" s="7">
        <f>D414-C414</f>
        <v>-108</v>
      </c>
      <c r="F414" s="8">
        <f>(D414-C414)/C414</f>
        <v>-6.7122436295835919E-2</v>
      </c>
    </row>
    <row r="415" spans="1:6" x14ac:dyDescent="0.2">
      <c r="A415" s="4" t="s">
        <v>533</v>
      </c>
      <c r="B415" s="5" t="s">
        <v>15</v>
      </c>
      <c r="C415" s="6">
        <v>1446</v>
      </c>
      <c r="D415" s="6">
        <v>1563</v>
      </c>
      <c r="E415" s="7">
        <f>D415-C415</f>
        <v>117</v>
      </c>
      <c r="F415" s="8">
        <f>(D415-C415)/C415</f>
        <v>8.0912863070539423E-2</v>
      </c>
    </row>
    <row r="416" spans="1:6" x14ac:dyDescent="0.2">
      <c r="A416" s="4" t="s">
        <v>534</v>
      </c>
      <c r="B416" s="5" t="s">
        <v>111</v>
      </c>
      <c r="C416" s="6">
        <v>185</v>
      </c>
      <c r="D416" s="6">
        <v>181</v>
      </c>
      <c r="E416" s="7">
        <f>D416-C416</f>
        <v>-4</v>
      </c>
      <c r="F416" s="8">
        <f>(D416-C416)/C416</f>
        <v>-2.1621621621621623E-2</v>
      </c>
    </row>
    <row r="417" spans="1:6" x14ac:dyDescent="0.2">
      <c r="A417" s="4" t="s">
        <v>535</v>
      </c>
      <c r="B417" s="5" t="s">
        <v>41</v>
      </c>
      <c r="C417" s="6">
        <v>995</v>
      </c>
      <c r="D417" s="6">
        <v>983</v>
      </c>
      <c r="E417" s="7">
        <f>D417-C417</f>
        <v>-12</v>
      </c>
      <c r="F417" s="8">
        <f>(D417-C417)/C417</f>
        <v>-1.2060301507537688E-2</v>
      </c>
    </row>
    <row r="423" spans="1:6" x14ac:dyDescent="0.2">
      <c r="B423" s="9"/>
    </row>
    <row r="424" spans="1:6" x14ac:dyDescent="0.2">
      <c r="B424" s="9"/>
    </row>
    <row r="425" spans="1:6" x14ac:dyDescent="0.2">
      <c r="B425" s="9"/>
    </row>
    <row r="426" spans="1:6" x14ac:dyDescent="0.2">
      <c r="B426" s="9"/>
    </row>
    <row r="429" spans="1:6" x14ac:dyDescent="0.2">
      <c r="B429" s="10"/>
    </row>
    <row r="430" spans="1:6" x14ac:dyDescent="0.2">
      <c r="B430" s="10"/>
    </row>
    <row r="431" spans="1:6" x14ac:dyDescent="0.2">
      <c r="B431" s="10"/>
    </row>
  </sheetData>
  <printOptions horizontalCentered="1"/>
  <pageMargins left="0.7" right="0.7" top="0.75" bottom="0.9" header="0.3" footer="0.3"/>
  <pageSetup orientation="portrait" horizontalDpi="1200" verticalDpi="1200" r:id="rId1"/>
  <headerFooter>
    <oddHeader>&amp;C&amp;"Arial,Bold Italic"&amp;12Kentucky City Decennial Populations: 2010 vs. 2020</oddHeader>
    <oddFooter>&amp;L&amp;"Arial,Italic"Released August 12, 2021&amp;C&amp;G&amp;R&amp;"Arial,Italic"Page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Coleman</dc:creator>
  <cp:lastModifiedBy>Joseph Coleman</cp:lastModifiedBy>
  <dcterms:created xsi:type="dcterms:W3CDTF">2021-08-12T19:57:31Z</dcterms:created>
  <dcterms:modified xsi:type="dcterms:W3CDTF">2021-08-12T19:57:55Z</dcterms:modified>
</cp:coreProperties>
</file>